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Program Çıktıları-Öğrenim Kazanımları Ağırlıklandırma Sistemleri\Gerçek Sayılar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9" i="1"/>
  <c r="C48" i="1"/>
  <c r="C39" i="1"/>
  <c r="C38" i="1"/>
  <c r="C37" i="1"/>
  <c r="C28" i="1"/>
  <c r="C27" i="1"/>
  <c r="C26" i="1"/>
  <c r="C25" i="1"/>
  <c r="C24" i="1"/>
  <c r="C23" i="1"/>
  <c r="C22" i="1"/>
  <c r="C21" i="1"/>
  <c r="C20" i="1"/>
  <c r="C19" i="1"/>
  <c r="C15" i="1"/>
  <c r="C14" i="1"/>
  <c r="C13" i="1"/>
  <c r="C12" i="1"/>
  <c r="C11" i="1"/>
  <c r="C10" i="1"/>
  <c r="C9" i="1"/>
  <c r="C8" i="1"/>
  <c r="C7" i="1"/>
  <c r="C6" i="1"/>
  <c r="C5" i="1"/>
  <c r="C29" i="1"/>
  <c r="C33" i="1"/>
  <c r="C34" i="1"/>
  <c r="C35" i="1"/>
  <c r="C36" i="1"/>
  <c r="C40" i="1"/>
  <c r="C44" i="1"/>
  <c r="C45" i="1"/>
  <c r="C46" i="1"/>
  <c r="C47" i="1"/>
  <c r="C51" i="1"/>
  <c r="AL219" i="1" l="1"/>
  <c r="AH226" i="1"/>
  <c r="Y226" i="1"/>
  <c r="AK226" i="1"/>
  <c r="AI226" i="1"/>
  <c r="P226" i="1"/>
  <c r="AL216" i="1"/>
  <c r="AL217" i="1"/>
  <c r="AJ226" i="1"/>
  <c r="AB226" i="1"/>
  <c r="H226" i="1"/>
  <c r="AD226" i="1"/>
  <c r="AE226" i="1"/>
  <c r="AC226" i="1"/>
  <c r="AL218" i="1"/>
  <c r="AF226" i="1"/>
  <c r="AA226" i="1"/>
  <c r="AG226" i="1"/>
  <c r="G226" i="1"/>
  <c r="X226" i="1"/>
  <c r="AP210" i="1"/>
  <c r="BB210" i="1"/>
  <c r="AZ210" i="1"/>
  <c r="J226" i="1"/>
  <c r="T217" i="1"/>
  <c r="S226" i="1"/>
  <c r="I226" i="1"/>
  <c r="T218" i="1"/>
  <c r="Z226" i="1"/>
  <c r="M226" i="1"/>
  <c r="AT210" i="1"/>
  <c r="N226" i="1"/>
  <c r="T219" i="1"/>
  <c r="O226" i="1"/>
  <c r="K226" i="1"/>
  <c r="T220" i="1"/>
  <c r="L226" i="1"/>
  <c r="AW210" i="1"/>
  <c r="AU210" i="1"/>
  <c r="Q226" i="1"/>
  <c r="T221" i="1"/>
  <c r="F226" i="1"/>
  <c r="R226" i="1"/>
  <c r="T216" i="1"/>
  <c r="AQ210" i="1"/>
  <c r="BC210" i="1"/>
  <c r="BA210" i="1"/>
  <c r="AR210" i="1"/>
  <c r="BD201" i="1"/>
  <c r="BD202" i="1"/>
  <c r="AS210" i="1"/>
  <c r="AV210" i="1"/>
  <c r="AX210" i="1"/>
  <c r="BD203" i="1"/>
  <c r="AY210" i="1"/>
  <c r="BD204" i="1"/>
  <c r="BD205" i="1"/>
  <c r="BD200" i="1"/>
  <c r="T170" i="1"/>
  <c r="AL167" i="1"/>
  <c r="AG177" i="1"/>
  <c r="Y177" i="1"/>
  <c r="AK177" i="1"/>
  <c r="AH177" i="1"/>
  <c r="Z177" i="1"/>
  <c r="AI177" i="1"/>
  <c r="AJ177" i="1"/>
  <c r="AB177" i="1"/>
  <c r="AL168" i="1"/>
  <c r="S177" i="1"/>
  <c r="Q177" i="1"/>
  <c r="AL169" i="1"/>
  <c r="AA177" i="1"/>
  <c r="AD177" i="1"/>
  <c r="AE177" i="1"/>
  <c r="AF177" i="1"/>
  <c r="AC177" i="1"/>
  <c r="AL170" i="1"/>
  <c r="T167" i="1"/>
  <c r="R177" i="1"/>
  <c r="I177" i="1"/>
  <c r="G177" i="1"/>
  <c r="X177" i="1"/>
  <c r="J177" i="1"/>
  <c r="T169" i="1"/>
  <c r="T168" i="1"/>
  <c r="AZ161" i="1"/>
  <c r="N177" i="1"/>
  <c r="L177" i="1"/>
  <c r="O177" i="1"/>
  <c r="T171" i="1"/>
  <c r="AS161" i="1"/>
  <c r="M177" i="1"/>
  <c r="K177" i="1"/>
  <c r="BD154" i="1"/>
  <c r="P177" i="1"/>
  <c r="BD153" i="1"/>
  <c r="F177" i="1"/>
  <c r="AV161" i="1"/>
  <c r="AW161" i="1"/>
  <c r="AT161" i="1"/>
  <c r="H177" i="1"/>
  <c r="AU161" i="1"/>
  <c r="BD155" i="1"/>
  <c r="BD152" i="1"/>
  <c r="AP161" i="1"/>
  <c r="BB161" i="1"/>
  <c r="AY161" i="1"/>
  <c r="AQ161" i="1"/>
  <c r="BC161" i="1"/>
  <c r="AX161" i="1"/>
  <c r="AR161" i="1"/>
  <c r="BD151" i="1"/>
  <c r="BA161" i="1"/>
  <c r="AK63" i="1"/>
  <c r="AG63" i="1"/>
  <c r="AL58" i="1"/>
  <c r="AI63" i="1"/>
  <c r="Z63" i="1"/>
  <c r="AY112" i="1"/>
  <c r="AZ112" i="1"/>
  <c r="AB63" i="1"/>
  <c r="AL55" i="1"/>
  <c r="AC63" i="1"/>
  <c r="AJ63" i="1"/>
  <c r="AL54" i="1"/>
  <c r="AL60" i="1"/>
  <c r="Y63" i="1"/>
  <c r="AE63" i="1"/>
  <c r="AH63" i="1"/>
  <c r="AL59" i="1"/>
  <c r="AA63" i="1"/>
  <c r="AD63" i="1"/>
  <c r="AF63" i="1"/>
  <c r="AL56" i="1"/>
  <c r="AL57" i="1"/>
  <c r="AL53" i="1"/>
  <c r="BC112" i="1"/>
  <c r="BD103" i="1"/>
  <c r="X128" i="1"/>
  <c r="AJ128" i="1"/>
  <c r="AT112" i="1"/>
  <c r="AU112" i="1"/>
  <c r="AV112" i="1"/>
  <c r="AW112" i="1"/>
  <c r="AX112" i="1"/>
  <c r="BD105" i="1"/>
  <c r="BD106" i="1"/>
  <c r="AL122" i="1"/>
  <c r="AQ112" i="1"/>
  <c r="BA112" i="1"/>
  <c r="X63" i="1"/>
  <c r="AR112" i="1"/>
  <c r="BB112" i="1"/>
  <c r="AS112" i="1"/>
  <c r="AH128" i="1"/>
  <c r="BD104" i="1"/>
  <c r="AL119" i="1"/>
  <c r="AD128" i="1"/>
  <c r="AB128" i="1"/>
  <c r="AE128" i="1"/>
  <c r="AC128" i="1"/>
  <c r="BD102" i="1"/>
  <c r="Y128" i="1"/>
  <c r="AK128" i="1"/>
  <c r="AI128" i="1"/>
  <c r="AL118" i="1"/>
  <c r="AP112" i="1"/>
  <c r="AL120" i="1"/>
  <c r="AA128" i="1"/>
  <c r="AF128" i="1"/>
  <c r="AL121" i="1"/>
  <c r="AG128" i="1"/>
  <c r="AL123" i="1"/>
  <c r="Z128" i="1"/>
  <c r="N128" i="1"/>
  <c r="M128" i="1"/>
  <c r="T121" i="1"/>
  <c r="T122" i="1"/>
  <c r="O128" i="1"/>
  <c r="P128" i="1"/>
  <c r="Q128" i="1"/>
  <c r="H128" i="1"/>
  <c r="T119" i="1"/>
  <c r="R128" i="1"/>
  <c r="I128" i="1"/>
  <c r="G128" i="1"/>
  <c r="S128" i="1"/>
  <c r="J128" i="1"/>
  <c r="T120" i="1"/>
  <c r="K128" i="1"/>
  <c r="L128" i="1"/>
  <c r="T118" i="1"/>
  <c r="F128" i="1"/>
  <c r="AL215" i="1" l="1"/>
  <c r="T226" i="1"/>
  <c r="J227" i="1" s="1"/>
  <c r="AL226" i="1"/>
  <c r="Z227" i="1" s="1"/>
  <c r="BD210" i="1"/>
  <c r="BA211" i="1" s="1"/>
  <c r="T215" i="1"/>
  <c r="BD199" i="1"/>
  <c r="BD161" i="1"/>
  <c r="AY162" i="1" s="1"/>
  <c r="AL166" i="1"/>
  <c r="T166" i="1"/>
  <c r="BD150" i="1"/>
  <c r="AL177" i="1"/>
  <c r="T177" i="1"/>
  <c r="F178" i="1" s="1"/>
  <c r="F269" i="1" s="1"/>
  <c r="AL117" i="1"/>
  <c r="AL128" i="1"/>
  <c r="X129" i="1" s="1"/>
  <c r="F259" i="1" s="1"/>
  <c r="AL63" i="1"/>
  <c r="X64" i="1" s="1"/>
  <c r="F245" i="1" s="1"/>
  <c r="AL52" i="1"/>
  <c r="BD112" i="1"/>
  <c r="BD101" i="1"/>
  <c r="T128" i="1"/>
  <c r="U118" i="1" s="1"/>
  <c r="T117" i="1"/>
  <c r="J63" i="1"/>
  <c r="T55" i="1"/>
  <c r="K63" i="1"/>
  <c r="L63" i="1"/>
  <c r="M63" i="1"/>
  <c r="T56" i="1"/>
  <c r="N63" i="1"/>
  <c r="T57" i="1"/>
  <c r="O63" i="1"/>
  <c r="P63" i="1"/>
  <c r="G63" i="1"/>
  <c r="S63" i="1"/>
  <c r="Q63" i="1"/>
  <c r="H63" i="1"/>
  <c r="T54" i="1"/>
  <c r="R63" i="1"/>
  <c r="I63" i="1"/>
  <c r="T53" i="1"/>
  <c r="F63" i="1"/>
  <c r="BE102" i="1" l="1"/>
  <c r="Z228" i="1"/>
  <c r="H281" i="1"/>
  <c r="J228" i="1"/>
  <c r="J280" i="1"/>
  <c r="BA212" i="1"/>
  <c r="Q279" i="1"/>
  <c r="F179" i="1"/>
  <c r="AY163" i="1"/>
  <c r="O268" i="1"/>
  <c r="AF268" i="1" s="1"/>
  <c r="X130" i="1"/>
  <c r="AX211" i="1"/>
  <c r="I227" i="1"/>
  <c r="S227" i="1"/>
  <c r="U219" i="1"/>
  <c r="L227" i="1"/>
  <c r="F227" i="1"/>
  <c r="F280" i="1" s="1"/>
  <c r="AV211" i="1"/>
  <c r="AU211" i="1"/>
  <c r="U216" i="1"/>
  <c r="X227" i="1"/>
  <c r="AZ211" i="1"/>
  <c r="BB211" i="1"/>
  <c r="BE204" i="1"/>
  <c r="R227" i="1"/>
  <c r="AY211" i="1"/>
  <c r="BE201" i="1"/>
  <c r="BE200" i="1"/>
  <c r="BE202" i="1"/>
  <c r="Q227" i="1"/>
  <c r="K227" i="1"/>
  <c r="U218" i="1"/>
  <c r="O227" i="1"/>
  <c r="M227" i="1"/>
  <c r="N227" i="1"/>
  <c r="H227" i="1"/>
  <c r="U217" i="1"/>
  <c r="G227" i="1"/>
  <c r="U220" i="1"/>
  <c r="U221" i="1"/>
  <c r="P227" i="1"/>
  <c r="AP211" i="1"/>
  <c r="F279" i="1" s="1"/>
  <c r="BC211" i="1"/>
  <c r="AW211" i="1"/>
  <c r="AT211" i="1"/>
  <c r="Y227" i="1"/>
  <c r="AM218" i="1"/>
  <c r="AE227" i="1"/>
  <c r="AF227" i="1"/>
  <c r="AH227" i="1"/>
  <c r="AK227" i="1"/>
  <c r="AC227" i="1"/>
  <c r="AM216" i="1"/>
  <c r="AB227" i="1"/>
  <c r="AI227" i="1"/>
  <c r="AD227" i="1"/>
  <c r="AM217" i="1"/>
  <c r="AM219" i="1"/>
  <c r="AA227" i="1"/>
  <c r="AJ227" i="1"/>
  <c r="AG227" i="1"/>
  <c r="AQ211" i="1"/>
  <c r="BE205" i="1"/>
  <c r="AS211" i="1"/>
  <c r="BE203" i="1"/>
  <c r="AR211" i="1"/>
  <c r="AX162" i="1"/>
  <c r="AZ162" i="1"/>
  <c r="AP162" i="1"/>
  <c r="F268" i="1" s="1"/>
  <c r="W268" i="1" s="1"/>
  <c r="BE153" i="1"/>
  <c r="AT162" i="1"/>
  <c r="BE155" i="1"/>
  <c r="AS162" i="1"/>
  <c r="BA162" i="1"/>
  <c r="BC162" i="1"/>
  <c r="BE152" i="1"/>
  <c r="AW162" i="1"/>
  <c r="AU162" i="1"/>
  <c r="AQ162" i="1"/>
  <c r="BE154" i="1"/>
  <c r="BB162" i="1"/>
  <c r="AV162" i="1"/>
  <c r="AR162" i="1"/>
  <c r="BE151" i="1"/>
  <c r="AG129" i="1"/>
  <c r="AG178" i="1"/>
  <c r="Y178" i="1"/>
  <c r="AB178" i="1"/>
  <c r="AM167" i="1"/>
  <c r="AF178" i="1"/>
  <c r="AK178" i="1"/>
  <c r="AE178" i="1"/>
  <c r="AM169" i="1"/>
  <c r="AH178" i="1"/>
  <c r="AD178" i="1"/>
  <c r="Z178" i="1"/>
  <c r="AI178" i="1"/>
  <c r="AM168" i="1"/>
  <c r="AJ178" i="1"/>
  <c r="AC178" i="1"/>
  <c r="AA178" i="1"/>
  <c r="AM170" i="1"/>
  <c r="X178" i="1"/>
  <c r="F270" i="1" s="1"/>
  <c r="I178" i="1"/>
  <c r="S178" i="1"/>
  <c r="Q178" i="1"/>
  <c r="O178" i="1"/>
  <c r="L178" i="1"/>
  <c r="R178" i="1"/>
  <c r="U171" i="1"/>
  <c r="M178" i="1"/>
  <c r="G178" i="1"/>
  <c r="U168" i="1"/>
  <c r="J178" i="1"/>
  <c r="K178" i="1"/>
  <c r="U170" i="1"/>
  <c r="P178" i="1"/>
  <c r="U169" i="1"/>
  <c r="U167" i="1"/>
  <c r="N178" i="1"/>
  <c r="H178" i="1"/>
  <c r="AM53" i="1"/>
  <c r="AD129" i="1"/>
  <c r="AE129" i="1"/>
  <c r="AK129" i="1"/>
  <c r="AC129" i="1"/>
  <c r="Z129" i="1"/>
  <c r="AM119" i="1"/>
  <c r="AF129" i="1"/>
  <c r="AI129" i="1"/>
  <c r="Y129" i="1"/>
  <c r="AB129" i="1"/>
  <c r="AM122" i="1"/>
  <c r="AM123" i="1"/>
  <c r="AM120" i="1"/>
  <c r="AA129" i="1"/>
  <c r="AH129" i="1"/>
  <c r="AM121" i="1"/>
  <c r="AJ129" i="1"/>
  <c r="AM118" i="1"/>
  <c r="X65" i="1"/>
  <c r="AF64" i="1"/>
  <c r="AM59" i="1"/>
  <c r="AA64" i="1"/>
  <c r="AK64" i="1"/>
  <c r="AG64" i="1"/>
  <c r="AC64" i="1"/>
  <c r="AD64" i="1"/>
  <c r="AE64" i="1"/>
  <c r="AM56" i="1"/>
  <c r="AM60" i="1"/>
  <c r="AM57" i="1"/>
  <c r="Y64" i="1"/>
  <c r="AB64" i="1"/>
  <c r="AM55" i="1"/>
  <c r="AM58" i="1"/>
  <c r="AH64" i="1"/>
  <c r="AI64" i="1"/>
  <c r="Z64" i="1"/>
  <c r="AM54" i="1"/>
  <c r="AJ64" i="1"/>
  <c r="AX113" i="1"/>
  <c r="BB113" i="1"/>
  <c r="BE105" i="1"/>
  <c r="BE106" i="1"/>
  <c r="AS113" i="1"/>
  <c r="AY113" i="1"/>
  <c r="AT113" i="1"/>
  <c r="AZ113" i="1"/>
  <c r="AU113" i="1"/>
  <c r="AV113" i="1"/>
  <c r="AQ113" i="1"/>
  <c r="BE104" i="1"/>
  <c r="BC113" i="1"/>
  <c r="BA113" i="1"/>
  <c r="AW113" i="1"/>
  <c r="AR113" i="1"/>
  <c r="BE103" i="1"/>
  <c r="AP113" i="1"/>
  <c r="F257" i="1" s="1"/>
  <c r="W257" i="1" s="1"/>
  <c r="N129" i="1"/>
  <c r="U121" i="1"/>
  <c r="I129" i="1"/>
  <c r="U122" i="1"/>
  <c r="G129" i="1"/>
  <c r="S129" i="1"/>
  <c r="O129" i="1"/>
  <c r="J129" i="1"/>
  <c r="U120" i="1"/>
  <c r="P129" i="1"/>
  <c r="Q129" i="1"/>
  <c r="K129" i="1"/>
  <c r="H129" i="1"/>
  <c r="L129" i="1"/>
  <c r="U119" i="1"/>
  <c r="M129" i="1"/>
  <c r="R129" i="1"/>
  <c r="F129" i="1"/>
  <c r="F258" i="1" s="1"/>
  <c r="T63" i="1"/>
  <c r="F64" i="1" s="1"/>
  <c r="F244" i="1" s="1"/>
  <c r="W244" i="1" s="1"/>
  <c r="T52" i="1"/>
  <c r="AI228" i="1" l="1"/>
  <c r="Q281" i="1"/>
  <c r="AB228" i="1"/>
  <c r="J281" i="1"/>
  <c r="AC228" i="1"/>
  <c r="K281" i="1"/>
  <c r="AG228" i="1"/>
  <c r="O281" i="1"/>
  <c r="AJ228" i="1"/>
  <c r="R281" i="1"/>
  <c r="AK228" i="1"/>
  <c r="S281" i="1"/>
  <c r="AA228" i="1"/>
  <c r="I281" i="1"/>
  <c r="AH228" i="1"/>
  <c r="P281" i="1"/>
  <c r="AF228" i="1"/>
  <c r="N281" i="1"/>
  <c r="AE228" i="1"/>
  <c r="M281" i="1"/>
  <c r="AD228" i="1"/>
  <c r="L281" i="1"/>
  <c r="Y228" i="1"/>
  <c r="G281" i="1"/>
  <c r="X228" i="1"/>
  <c r="F281" i="1"/>
  <c r="N228" i="1"/>
  <c r="N280" i="1"/>
  <c r="S228" i="1"/>
  <c r="S280" i="1"/>
  <c r="M228" i="1"/>
  <c r="M280" i="1"/>
  <c r="R228" i="1"/>
  <c r="R280" i="1"/>
  <c r="I228" i="1"/>
  <c r="I280" i="1"/>
  <c r="O228" i="1"/>
  <c r="O280" i="1"/>
  <c r="P228" i="1"/>
  <c r="P280" i="1"/>
  <c r="K228" i="1"/>
  <c r="K280" i="1"/>
  <c r="Q228" i="1"/>
  <c r="Q280" i="1"/>
  <c r="G228" i="1"/>
  <c r="G280" i="1"/>
  <c r="L228" i="1"/>
  <c r="L280" i="1"/>
  <c r="H228" i="1"/>
  <c r="H280" i="1"/>
  <c r="F228" i="1"/>
  <c r="AT212" i="1"/>
  <c r="J279" i="1"/>
  <c r="AQ212" i="1"/>
  <c r="G279" i="1"/>
  <c r="AW212" i="1"/>
  <c r="M279" i="1"/>
  <c r="BC212" i="1"/>
  <c r="S279" i="1"/>
  <c r="AY212" i="1"/>
  <c r="O279" i="1"/>
  <c r="AX212" i="1"/>
  <c r="N279" i="1"/>
  <c r="BB212" i="1"/>
  <c r="R279" i="1"/>
  <c r="AZ212" i="1"/>
  <c r="P279" i="1"/>
  <c r="AR212" i="1"/>
  <c r="H279" i="1"/>
  <c r="AU212" i="1"/>
  <c r="K279" i="1"/>
  <c r="AV212" i="1"/>
  <c r="L279" i="1"/>
  <c r="AS212" i="1"/>
  <c r="I279" i="1"/>
  <c r="AP212" i="1"/>
  <c r="AA179" i="1"/>
  <c r="I270" i="1"/>
  <c r="AE179" i="1"/>
  <c r="M270" i="1"/>
  <c r="AC179" i="1"/>
  <c r="K270" i="1"/>
  <c r="AK179" i="1"/>
  <c r="S270" i="1"/>
  <c r="AJ179" i="1"/>
  <c r="R270" i="1"/>
  <c r="AF179" i="1"/>
  <c r="N270" i="1"/>
  <c r="AI179" i="1"/>
  <c r="Q270" i="1"/>
  <c r="AB179" i="1"/>
  <c r="J270" i="1"/>
  <c r="Z179" i="1"/>
  <c r="H270" i="1"/>
  <c r="Y179" i="1"/>
  <c r="G270" i="1"/>
  <c r="AD179" i="1"/>
  <c r="L270" i="1"/>
  <c r="AH179" i="1"/>
  <c r="P270" i="1"/>
  <c r="AG179" i="1"/>
  <c r="O270" i="1"/>
  <c r="X179" i="1"/>
  <c r="H179" i="1"/>
  <c r="H269" i="1"/>
  <c r="M179" i="1"/>
  <c r="M269" i="1"/>
  <c r="N179" i="1"/>
  <c r="N269" i="1"/>
  <c r="R179" i="1"/>
  <c r="R269" i="1"/>
  <c r="P179" i="1"/>
  <c r="P269" i="1"/>
  <c r="L179" i="1"/>
  <c r="L269" i="1"/>
  <c r="K179" i="1"/>
  <c r="K269" i="1"/>
  <c r="Q179" i="1"/>
  <c r="Q269" i="1"/>
  <c r="J179" i="1"/>
  <c r="J269" i="1"/>
  <c r="S179" i="1"/>
  <c r="S269" i="1"/>
  <c r="I179" i="1"/>
  <c r="I269" i="1"/>
  <c r="O179" i="1"/>
  <c r="O269" i="1"/>
  <c r="G179" i="1"/>
  <c r="G269" i="1"/>
  <c r="AW163" i="1"/>
  <c r="M268" i="1"/>
  <c r="AD268" i="1" s="1"/>
  <c r="AR163" i="1"/>
  <c r="H268" i="1"/>
  <c r="Y268" i="1" s="1"/>
  <c r="BC163" i="1"/>
  <c r="S268" i="1"/>
  <c r="AJ268" i="1" s="1"/>
  <c r="AV163" i="1"/>
  <c r="L268" i="1"/>
  <c r="AC268" i="1" s="1"/>
  <c r="BA163" i="1"/>
  <c r="Q268" i="1"/>
  <c r="AH268" i="1" s="1"/>
  <c r="BB163" i="1"/>
  <c r="R268" i="1"/>
  <c r="AI268" i="1" s="1"/>
  <c r="AT163" i="1"/>
  <c r="J268" i="1"/>
  <c r="AA268" i="1" s="1"/>
  <c r="AQ163" i="1"/>
  <c r="G268" i="1"/>
  <c r="X268" i="1" s="1"/>
  <c r="AZ163" i="1"/>
  <c r="P268" i="1"/>
  <c r="AG268" i="1" s="1"/>
  <c r="AS163" i="1"/>
  <c r="I268" i="1"/>
  <c r="Z268" i="1" s="1"/>
  <c r="AU163" i="1"/>
  <c r="K268" i="1"/>
  <c r="AB268" i="1" s="1"/>
  <c r="AX163" i="1"/>
  <c r="N268" i="1"/>
  <c r="AE268" i="1" s="1"/>
  <c r="AP163" i="1"/>
  <c r="AD130" i="1"/>
  <c r="L259" i="1"/>
  <c r="AB130" i="1"/>
  <c r="J259" i="1"/>
  <c r="Y130" i="1"/>
  <c r="G259" i="1"/>
  <c r="AG130" i="1"/>
  <c r="O259" i="1"/>
  <c r="AI130" i="1"/>
  <c r="Q259" i="1"/>
  <c r="AJ130" i="1"/>
  <c r="R259" i="1"/>
  <c r="AF130" i="1"/>
  <c r="N259" i="1"/>
  <c r="AH130" i="1"/>
  <c r="P259" i="1"/>
  <c r="Z130" i="1"/>
  <c r="H259" i="1"/>
  <c r="AA130" i="1"/>
  <c r="I259" i="1"/>
  <c r="AC130" i="1"/>
  <c r="K259" i="1"/>
  <c r="AK130" i="1"/>
  <c r="S259" i="1"/>
  <c r="AE130" i="1"/>
  <c r="M259" i="1"/>
  <c r="L130" i="1"/>
  <c r="L258" i="1"/>
  <c r="G130" i="1"/>
  <c r="G258" i="1"/>
  <c r="H130" i="1"/>
  <c r="H258" i="1"/>
  <c r="K130" i="1"/>
  <c r="K258" i="1"/>
  <c r="I130" i="1"/>
  <c r="I258" i="1"/>
  <c r="Q130" i="1"/>
  <c r="Q258" i="1"/>
  <c r="P130" i="1"/>
  <c r="P258" i="1"/>
  <c r="N130" i="1"/>
  <c r="N258" i="1"/>
  <c r="J130" i="1"/>
  <c r="J258" i="1"/>
  <c r="R130" i="1"/>
  <c r="R258" i="1"/>
  <c r="O130" i="1"/>
  <c r="O258" i="1"/>
  <c r="M130" i="1"/>
  <c r="M258" i="1"/>
  <c r="S130" i="1"/>
  <c r="S258" i="1"/>
  <c r="F130" i="1"/>
  <c r="BC114" i="1"/>
  <c r="S257" i="1"/>
  <c r="AJ257" i="1" s="1"/>
  <c r="AQ114" i="1"/>
  <c r="G257" i="1"/>
  <c r="X257" i="1" s="1"/>
  <c r="AV114" i="1"/>
  <c r="L257" i="1"/>
  <c r="AC257" i="1" s="1"/>
  <c r="BB114" i="1"/>
  <c r="R257" i="1"/>
  <c r="AI257" i="1" s="1"/>
  <c r="AX114" i="1"/>
  <c r="N257" i="1"/>
  <c r="AE257" i="1" s="1"/>
  <c r="AU114" i="1"/>
  <c r="K257" i="1"/>
  <c r="AB257" i="1" s="1"/>
  <c r="AZ114" i="1"/>
  <c r="P257" i="1"/>
  <c r="AG257" i="1" s="1"/>
  <c r="AT114" i="1"/>
  <c r="J257" i="1"/>
  <c r="AA257" i="1" s="1"/>
  <c r="AR114" i="1"/>
  <c r="H257" i="1"/>
  <c r="Y257" i="1" s="1"/>
  <c r="AY114" i="1"/>
  <c r="O257" i="1"/>
  <c r="AF257" i="1" s="1"/>
  <c r="AW114" i="1"/>
  <c r="M257" i="1"/>
  <c r="AD257" i="1" s="1"/>
  <c r="AS114" i="1"/>
  <c r="I257" i="1"/>
  <c r="Z257" i="1" s="1"/>
  <c r="BA114" i="1"/>
  <c r="Q257" i="1"/>
  <c r="AH257" i="1" s="1"/>
  <c r="AP114" i="1"/>
  <c r="AB65" i="1"/>
  <c r="J245" i="1"/>
  <c r="AA65" i="1"/>
  <c r="I245" i="1"/>
  <c r="Y65" i="1"/>
  <c r="G245" i="1"/>
  <c r="AF65" i="1"/>
  <c r="N245" i="1"/>
  <c r="AJ65" i="1"/>
  <c r="R245" i="1"/>
  <c r="AE65" i="1"/>
  <c r="M245" i="1"/>
  <c r="AD65" i="1"/>
  <c r="L245" i="1"/>
  <c r="Z65" i="1"/>
  <c r="H245" i="1"/>
  <c r="AC65" i="1"/>
  <c r="K245" i="1"/>
  <c r="AI65" i="1"/>
  <c r="Q245" i="1"/>
  <c r="AH65" i="1"/>
  <c r="P245" i="1"/>
  <c r="AG65" i="1"/>
  <c r="O245" i="1"/>
  <c r="AK65" i="1"/>
  <c r="S245" i="1"/>
  <c r="F65" i="1"/>
  <c r="U226" i="1"/>
  <c r="BE210" i="1"/>
  <c r="BD211" i="1"/>
  <c r="BD212" i="1" s="1"/>
  <c r="T227" i="1"/>
  <c r="T228" i="1" s="1"/>
  <c r="AM226" i="1"/>
  <c r="AL227" i="1"/>
  <c r="AL228" i="1" s="1"/>
  <c r="BE161" i="1"/>
  <c r="BD162" i="1"/>
  <c r="BD163" i="1" s="1"/>
  <c r="AL178" i="1"/>
  <c r="AL179" i="1" s="1"/>
  <c r="AM177" i="1"/>
  <c r="AM128" i="1"/>
  <c r="U177" i="1"/>
  <c r="T178" i="1"/>
  <c r="T179" i="1" s="1"/>
  <c r="AL129" i="1"/>
  <c r="AL130" i="1" s="1"/>
  <c r="AM63" i="1"/>
  <c r="BE112" i="1"/>
  <c r="AL64" i="1"/>
  <c r="AL65" i="1" s="1"/>
  <c r="BD113" i="1"/>
  <c r="BD114" i="1" s="1"/>
  <c r="U128" i="1"/>
  <c r="T129" i="1"/>
  <c r="T130" i="1" s="1"/>
  <c r="W245" i="1"/>
  <c r="U53" i="1"/>
  <c r="L64" i="1"/>
  <c r="M64" i="1"/>
  <c r="H64" i="1"/>
  <c r="U56" i="1"/>
  <c r="U54" i="1"/>
  <c r="R64" i="1"/>
  <c r="N64" i="1"/>
  <c r="U57" i="1"/>
  <c r="I64" i="1"/>
  <c r="O64" i="1"/>
  <c r="J64" i="1"/>
  <c r="P64" i="1"/>
  <c r="U55" i="1"/>
  <c r="G64" i="1"/>
  <c r="S64" i="1"/>
  <c r="K64" i="1"/>
  <c r="Q64" i="1"/>
  <c r="S65" i="1" l="1"/>
  <c r="S244" i="1"/>
  <c r="AJ244" i="1" s="1"/>
  <c r="R65" i="1"/>
  <c r="R244" i="1"/>
  <c r="AI244" i="1" s="1"/>
  <c r="G65" i="1"/>
  <c r="G244" i="1"/>
  <c r="X244" i="1" s="1"/>
  <c r="P65" i="1"/>
  <c r="P244" i="1"/>
  <c r="AG244" i="1" s="1"/>
  <c r="H65" i="1"/>
  <c r="H244" i="1"/>
  <c r="Y244" i="1" s="1"/>
  <c r="J65" i="1"/>
  <c r="J244" i="1"/>
  <c r="AA244" i="1" s="1"/>
  <c r="M65" i="1"/>
  <c r="M244" i="1"/>
  <c r="AD244" i="1" s="1"/>
  <c r="O65" i="1"/>
  <c r="O244" i="1"/>
  <c r="AF244" i="1" s="1"/>
  <c r="L65" i="1"/>
  <c r="L244" i="1"/>
  <c r="AC244" i="1" s="1"/>
  <c r="I65" i="1"/>
  <c r="I244" i="1"/>
  <c r="Z244" i="1" s="1"/>
  <c r="Q65" i="1"/>
  <c r="Q244" i="1"/>
  <c r="AH244" i="1" s="1"/>
  <c r="K65" i="1"/>
  <c r="K244" i="1"/>
  <c r="AB244" i="1" s="1"/>
  <c r="N65" i="1"/>
  <c r="N244" i="1"/>
  <c r="AE244" i="1" s="1"/>
  <c r="AB245" i="1"/>
  <c r="AE245" i="1"/>
  <c r="AJ245" i="1"/>
  <c r="AI245" i="1"/>
  <c r="X245" i="1"/>
  <c r="AG245" i="1"/>
  <c r="Y245" i="1"/>
  <c r="AA245" i="1"/>
  <c r="AD245" i="1"/>
  <c r="AF245" i="1"/>
  <c r="AC245" i="1"/>
  <c r="Z245" i="1"/>
  <c r="AH245" i="1"/>
  <c r="U63" i="1"/>
  <c r="T64" i="1"/>
  <c r="T65" i="1" s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AL203" i="1"/>
  <c r="AL202" i="1"/>
  <c r="AL201" i="1"/>
  <c r="AL20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T204" i="1"/>
  <c r="T203" i="1"/>
  <c r="T202" i="1"/>
  <c r="T201" i="1"/>
  <c r="T200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BD187" i="1"/>
  <c r="BD186" i="1"/>
  <c r="BD185" i="1"/>
  <c r="BD18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AL187" i="1"/>
  <c r="AL186" i="1"/>
  <c r="AL185" i="1"/>
  <c r="AL18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T189" i="1"/>
  <c r="T188" i="1"/>
  <c r="T187" i="1"/>
  <c r="T186" i="1"/>
  <c r="T185" i="1"/>
  <c r="T184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AL156" i="1"/>
  <c r="AL155" i="1"/>
  <c r="AL154" i="1"/>
  <c r="AL153" i="1"/>
  <c r="AL152" i="1"/>
  <c r="AL15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T155" i="1"/>
  <c r="T154" i="1"/>
  <c r="T153" i="1"/>
  <c r="T152" i="1"/>
  <c r="T151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BD139" i="1"/>
  <c r="BD138" i="1"/>
  <c r="BD137" i="1"/>
  <c r="BD136" i="1"/>
  <c r="BD13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AL139" i="1"/>
  <c r="AL138" i="1"/>
  <c r="AL137" i="1"/>
  <c r="AL136" i="1"/>
  <c r="AL13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T140" i="1"/>
  <c r="T139" i="1"/>
  <c r="T138" i="1"/>
  <c r="T137" i="1"/>
  <c r="T136" i="1"/>
  <c r="T135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T106" i="1"/>
  <c r="AL105" i="1"/>
  <c r="T105" i="1"/>
  <c r="AL104" i="1"/>
  <c r="T104" i="1"/>
  <c r="AL103" i="1"/>
  <c r="T103" i="1"/>
  <c r="AL102" i="1"/>
  <c r="T102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BD90" i="1"/>
  <c r="T90" i="1"/>
  <c r="BD89" i="1"/>
  <c r="AL89" i="1"/>
  <c r="T89" i="1"/>
  <c r="BD88" i="1"/>
  <c r="AL88" i="1"/>
  <c r="T88" i="1"/>
  <c r="BD87" i="1"/>
  <c r="AL87" i="1"/>
  <c r="T87" i="1"/>
  <c r="BD86" i="1"/>
  <c r="AL86" i="1"/>
  <c r="T86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L77" i="1"/>
  <c r="T77" i="1"/>
  <c r="AL76" i="1"/>
  <c r="T76" i="1"/>
  <c r="AL75" i="1"/>
  <c r="T75" i="1"/>
  <c r="BD74" i="1"/>
  <c r="AL74" i="1"/>
  <c r="T74" i="1"/>
  <c r="BD73" i="1"/>
  <c r="AL73" i="1"/>
  <c r="T73" i="1"/>
  <c r="BD72" i="1"/>
  <c r="AL72" i="1"/>
  <c r="T72" i="1"/>
  <c r="BD71" i="1"/>
  <c r="AL71" i="1"/>
  <c r="T71" i="1"/>
  <c r="BD70" i="1"/>
  <c r="AL70" i="1"/>
  <c r="T70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BD42" i="1"/>
  <c r="BD41" i="1"/>
  <c r="BD40" i="1"/>
  <c r="BD39" i="1"/>
  <c r="BD38" i="1"/>
  <c r="BD3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L40" i="1"/>
  <c r="AL39" i="1"/>
  <c r="AL38" i="1"/>
  <c r="AL3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T40" i="1"/>
  <c r="T39" i="1"/>
  <c r="T38" i="1"/>
  <c r="T37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BD27" i="1"/>
  <c r="BD26" i="1"/>
  <c r="BD25" i="1"/>
  <c r="BD24" i="1"/>
  <c r="BD23" i="1"/>
  <c r="BD22" i="1"/>
  <c r="BD2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L25" i="1"/>
  <c r="AL24" i="1"/>
  <c r="AL23" i="1"/>
  <c r="AL22" i="1"/>
  <c r="AL21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BD9" i="1"/>
  <c r="BD8" i="1"/>
  <c r="BD7" i="1"/>
  <c r="BD6" i="1"/>
  <c r="BD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AL12" i="1"/>
  <c r="AL11" i="1"/>
  <c r="AL10" i="1"/>
  <c r="AL9" i="1"/>
  <c r="AL8" i="1"/>
  <c r="AL7" i="1"/>
  <c r="AL6" i="1"/>
  <c r="AL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2" i="1"/>
  <c r="T11" i="1"/>
  <c r="T10" i="1"/>
  <c r="T9" i="1"/>
  <c r="T8" i="1"/>
  <c r="T7" i="1"/>
  <c r="T6" i="1"/>
  <c r="T5" i="1"/>
  <c r="AL199" i="1" l="1"/>
  <c r="BD183" i="1"/>
  <c r="AL134" i="1"/>
  <c r="BD134" i="1"/>
  <c r="AL85" i="1"/>
  <c r="AL69" i="1"/>
  <c r="T101" i="1"/>
  <c r="BD15" i="1"/>
  <c r="AV16" i="1" s="1"/>
  <c r="T47" i="1"/>
  <c r="AL47" i="1"/>
  <c r="AM38" i="1" s="1"/>
  <c r="BD47" i="1"/>
  <c r="BE41" i="1" s="1"/>
  <c r="BD80" i="1"/>
  <c r="BE72" i="1" s="1"/>
  <c r="T112" i="1"/>
  <c r="U106" i="1" s="1"/>
  <c r="AL145" i="1"/>
  <c r="AA146" i="1" s="1"/>
  <c r="T161" i="1"/>
  <c r="U155" i="1" s="1"/>
  <c r="AL194" i="1"/>
  <c r="AD195" i="1" s="1"/>
  <c r="BD194" i="1"/>
  <c r="AZ195" i="1" s="1"/>
  <c r="AL210" i="1"/>
  <c r="T210" i="1"/>
  <c r="U204" i="1" s="1"/>
  <c r="T199" i="1"/>
  <c r="AL183" i="1"/>
  <c r="T183" i="1"/>
  <c r="T194" i="1"/>
  <c r="U184" i="1" s="1"/>
  <c r="AL150" i="1"/>
  <c r="AL161" i="1"/>
  <c r="AM151" i="1" s="1"/>
  <c r="T150" i="1"/>
  <c r="BD145" i="1"/>
  <c r="BE135" i="1" s="1"/>
  <c r="T134" i="1"/>
  <c r="T145" i="1"/>
  <c r="U136" i="1" s="1"/>
  <c r="AL112" i="1"/>
  <c r="AH113" i="1" s="1"/>
  <c r="P256" i="1" s="1"/>
  <c r="AL101" i="1"/>
  <c r="T96" i="1"/>
  <c r="G97" i="1" s="1"/>
  <c r="AL96" i="1"/>
  <c r="AJ97" i="1" s="1"/>
  <c r="R253" i="1" s="1"/>
  <c r="AI253" i="1" s="1"/>
  <c r="BD96" i="1"/>
  <c r="BE90" i="1" s="1"/>
  <c r="BD85" i="1"/>
  <c r="T85" i="1"/>
  <c r="BD69" i="1"/>
  <c r="T80" i="1"/>
  <c r="U74" i="1" s="1"/>
  <c r="AL80" i="1"/>
  <c r="AG81" i="1" s="1"/>
  <c r="T69" i="1"/>
  <c r="BD36" i="1"/>
  <c r="AL36" i="1"/>
  <c r="T36" i="1"/>
  <c r="BD31" i="1"/>
  <c r="BE23" i="1" s="1"/>
  <c r="BD20" i="1"/>
  <c r="AL31" i="1"/>
  <c r="AL20" i="1"/>
  <c r="BD4" i="1"/>
  <c r="AL15" i="1"/>
  <c r="AM9" i="1" s="1"/>
  <c r="AL4" i="1"/>
  <c r="T15" i="1"/>
  <c r="U9" i="1" s="1"/>
  <c r="T4" i="1"/>
  <c r="AZ196" i="1" l="1"/>
  <c r="P276" i="1"/>
  <c r="AG276" i="1" s="1"/>
  <c r="AD196" i="1"/>
  <c r="L275" i="1"/>
  <c r="AC275" i="1" s="1"/>
  <c r="AA147" i="1"/>
  <c r="I264" i="1"/>
  <c r="Z264" i="1" s="1"/>
  <c r="U5" i="1"/>
  <c r="AV17" i="1"/>
  <c r="L237" i="1"/>
  <c r="AC237" i="1" s="1"/>
  <c r="AE146" i="1"/>
  <c r="M264" i="1" s="1"/>
  <c r="Y32" i="1"/>
  <c r="G239" i="1" s="1"/>
  <c r="X239" i="1" s="1"/>
  <c r="AT97" i="1"/>
  <c r="J254" i="1" s="1"/>
  <c r="AA254" i="1" s="1"/>
  <c r="X32" i="1"/>
  <c r="AC146" i="1"/>
  <c r="K264" i="1" s="1"/>
  <c r="J162" i="1"/>
  <c r="AM139" i="1"/>
  <c r="I162" i="1"/>
  <c r="AM203" i="1"/>
  <c r="AM136" i="1"/>
  <c r="AB146" i="1"/>
  <c r="J264" i="1" s="1"/>
  <c r="S162" i="1"/>
  <c r="AM200" i="1"/>
  <c r="O162" i="1"/>
  <c r="U154" i="1"/>
  <c r="U152" i="1"/>
  <c r="H162" i="1"/>
  <c r="H266" i="1" s="1"/>
  <c r="Y266" i="1" s="1"/>
  <c r="K162" i="1"/>
  <c r="R162" i="1"/>
  <c r="R266" i="1" s="1"/>
  <c r="AI266" i="1" s="1"/>
  <c r="U153" i="1"/>
  <c r="P162" i="1"/>
  <c r="P266" i="1" s="1"/>
  <c r="AG266" i="1" s="1"/>
  <c r="X211" i="1"/>
  <c r="F278" i="1" s="1"/>
  <c r="W278" i="1" s="1"/>
  <c r="G162" i="1"/>
  <c r="G266" i="1" s="1"/>
  <c r="X266" i="1" s="1"/>
  <c r="N162" i="1"/>
  <c r="N266" i="1" s="1"/>
  <c r="AE266" i="1" s="1"/>
  <c r="M162" i="1"/>
  <c r="M266" i="1" s="1"/>
  <c r="AD266" i="1" s="1"/>
  <c r="U151" i="1"/>
  <c r="AG211" i="1"/>
  <c r="AA211" i="1"/>
  <c r="Z146" i="1"/>
  <c r="H264" i="1" s="1"/>
  <c r="Y146" i="1"/>
  <c r="AM135" i="1"/>
  <c r="AH146" i="1"/>
  <c r="AM201" i="1"/>
  <c r="AC211" i="1"/>
  <c r="AE211" i="1"/>
  <c r="AJ211" i="1"/>
  <c r="AH211" i="1"/>
  <c r="AK146" i="1"/>
  <c r="AD146" i="1"/>
  <c r="L264" i="1" s="1"/>
  <c r="AJ146" i="1"/>
  <c r="AM137" i="1"/>
  <c r="BB195" i="1"/>
  <c r="R276" i="1" s="1"/>
  <c r="AI276" i="1" s="1"/>
  <c r="Z211" i="1"/>
  <c r="Y211" i="1"/>
  <c r="AF211" i="1"/>
  <c r="AM202" i="1"/>
  <c r="AG146" i="1"/>
  <c r="AM138" i="1"/>
  <c r="AF146" i="1"/>
  <c r="AI146" i="1"/>
  <c r="AK211" i="1"/>
  <c r="AD211" i="1"/>
  <c r="AB211" i="1"/>
  <c r="AI211" i="1"/>
  <c r="AH195" i="1"/>
  <c r="U38" i="1"/>
  <c r="AM187" i="1"/>
  <c r="AI195" i="1"/>
  <c r="L162" i="1"/>
  <c r="L266" i="1" s="1"/>
  <c r="AC266" i="1" s="1"/>
  <c r="AK195" i="1"/>
  <c r="S275" i="1" s="1"/>
  <c r="AJ275" i="1" s="1"/>
  <c r="AB195" i="1"/>
  <c r="F162" i="1"/>
  <c r="F266" i="1" s="1"/>
  <c r="W266" i="1" s="1"/>
  <c r="Q162" i="1"/>
  <c r="Q266" i="1" s="1"/>
  <c r="AH266" i="1" s="1"/>
  <c r="AG195" i="1"/>
  <c r="X195" i="1"/>
  <c r="F275" i="1" s="1"/>
  <c r="AG279" i="1"/>
  <c r="S48" i="1"/>
  <c r="S49" i="1" s="1"/>
  <c r="AC195" i="1"/>
  <c r="AJ195" i="1"/>
  <c r="AE195" i="1"/>
  <c r="AM185" i="1"/>
  <c r="AM184" i="1"/>
  <c r="O48" i="1"/>
  <c r="O49" i="1" s="1"/>
  <c r="Z195" i="1"/>
  <c r="Y195" i="1"/>
  <c r="AF195" i="1"/>
  <c r="AM186" i="1"/>
  <c r="AA195" i="1"/>
  <c r="N48" i="1"/>
  <c r="N49" i="1" s="1"/>
  <c r="J48" i="1"/>
  <c r="J241" i="1" s="1"/>
  <c r="AA241" i="1" s="1"/>
  <c r="Q48" i="1"/>
  <c r="Q241" i="1" s="1"/>
  <c r="AH241" i="1" s="1"/>
  <c r="U40" i="1"/>
  <c r="M48" i="1"/>
  <c r="M241" i="1" s="1"/>
  <c r="AD241" i="1" s="1"/>
  <c r="AA48" i="1"/>
  <c r="AA49" i="1" s="1"/>
  <c r="K48" i="1"/>
  <c r="K241" i="1" s="1"/>
  <c r="AB241" i="1" s="1"/>
  <c r="F48" i="1"/>
  <c r="F241" i="1" s="1"/>
  <c r="W241" i="1" s="1"/>
  <c r="I48" i="1"/>
  <c r="I49" i="1" s="1"/>
  <c r="P48" i="1"/>
  <c r="P49" i="1" s="1"/>
  <c r="H48" i="1"/>
  <c r="H49" i="1" s="1"/>
  <c r="G48" i="1"/>
  <c r="R48" i="1"/>
  <c r="R241" i="1" s="1"/>
  <c r="AI241" i="1" s="1"/>
  <c r="U39" i="1"/>
  <c r="L48" i="1"/>
  <c r="L49" i="1" s="1"/>
  <c r="AK48" i="1"/>
  <c r="S242" i="1" s="1"/>
  <c r="AJ242" i="1" s="1"/>
  <c r="AB48" i="1"/>
  <c r="J242" i="1" s="1"/>
  <c r="AA242" i="1" s="1"/>
  <c r="AC48" i="1"/>
  <c r="K242" i="1" s="1"/>
  <c r="AB242" i="1" s="1"/>
  <c r="X48" i="1"/>
  <c r="F242" i="1" s="1"/>
  <c r="W242" i="1" s="1"/>
  <c r="X146" i="1"/>
  <c r="F264" i="1" s="1"/>
  <c r="AF48" i="1"/>
  <c r="N242" i="1" s="1"/>
  <c r="AE242" i="1" s="1"/>
  <c r="AE48" i="1"/>
  <c r="M242" i="1" s="1"/>
  <c r="AD242" i="1" s="1"/>
  <c r="AI48" i="1"/>
  <c r="AI49" i="1" s="1"/>
  <c r="Z48" i="1"/>
  <c r="H242" i="1" s="1"/>
  <c r="Y242" i="1" s="1"/>
  <c r="Y48" i="1"/>
  <c r="Y49" i="1" s="1"/>
  <c r="AH48" i="1"/>
  <c r="AH49" i="1" s="1"/>
  <c r="AM39" i="1"/>
  <c r="AM37" i="1"/>
  <c r="AQ81" i="1"/>
  <c r="AQ82" i="1" s="1"/>
  <c r="AW81" i="1"/>
  <c r="AW82" i="1" s="1"/>
  <c r="BE74" i="1"/>
  <c r="AV81" i="1"/>
  <c r="L251" i="1" s="1"/>
  <c r="AC251" i="1" s="1"/>
  <c r="AT16" i="1"/>
  <c r="J237" i="1" s="1"/>
  <c r="AA237" i="1" s="1"/>
  <c r="AG259" i="1"/>
  <c r="AH114" i="1"/>
  <c r="BE70" i="1"/>
  <c r="BC81" i="1"/>
  <c r="BC82" i="1" s="1"/>
  <c r="AX81" i="1"/>
  <c r="N251" i="1" s="1"/>
  <c r="AE251" i="1" s="1"/>
  <c r="BE39" i="1"/>
  <c r="AR81" i="1"/>
  <c r="H251" i="1" s="1"/>
  <c r="Y251" i="1" s="1"/>
  <c r="AY81" i="1"/>
  <c r="AY82" i="1" s="1"/>
  <c r="BE73" i="1"/>
  <c r="AZ81" i="1"/>
  <c r="P251" i="1" s="1"/>
  <c r="AG251" i="1" s="1"/>
  <c r="O113" i="1"/>
  <c r="O255" i="1" s="1"/>
  <c r="AS81" i="1"/>
  <c r="AS82" i="1" s="1"/>
  <c r="AU81" i="1"/>
  <c r="K251" i="1" s="1"/>
  <c r="AB251" i="1" s="1"/>
  <c r="BA81" i="1"/>
  <c r="Q251" i="1" s="1"/>
  <c r="AH251" i="1" s="1"/>
  <c r="BE71" i="1"/>
  <c r="AJ98" i="1"/>
  <c r="AT81" i="1"/>
  <c r="J251" i="1" s="1"/>
  <c r="AA251" i="1" s="1"/>
  <c r="G252" i="1"/>
  <c r="X252" i="1" s="1"/>
  <c r="G98" i="1"/>
  <c r="BB81" i="1"/>
  <c r="AP81" i="1"/>
  <c r="O250" i="1"/>
  <c r="AF250" i="1" s="1"/>
  <c r="AG82" i="1"/>
  <c r="AM71" i="1"/>
  <c r="AR16" i="1"/>
  <c r="BA16" i="1"/>
  <c r="Q237" i="1" s="1"/>
  <c r="AH237" i="1" s="1"/>
  <c r="AQ48" i="1"/>
  <c r="G243" i="1" s="1"/>
  <c r="X243" i="1" s="1"/>
  <c r="AV48" i="1"/>
  <c r="L243" i="1" s="1"/>
  <c r="AC243" i="1" s="1"/>
  <c r="BC16" i="1"/>
  <c r="S237" i="1" s="1"/>
  <c r="AJ237" i="1" s="1"/>
  <c r="AW16" i="1"/>
  <c r="AG48" i="1"/>
  <c r="O242" i="1" s="1"/>
  <c r="AF242" i="1" s="1"/>
  <c r="AM40" i="1"/>
  <c r="AJ48" i="1"/>
  <c r="R242" i="1" s="1"/>
  <c r="AI242" i="1" s="1"/>
  <c r="AD48" i="1"/>
  <c r="AD49" i="1" s="1"/>
  <c r="BB48" i="1"/>
  <c r="R243" i="1" s="1"/>
  <c r="AI243" i="1" s="1"/>
  <c r="AQ16" i="1"/>
  <c r="G237" i="1" s="1"/>
  <c r="X237" i="1" s="1"/>
  <c r="BB16" i="1"/>
  <c r="R237" i="1" s="1"/>
  <c r="AI237" i="1" s="1"/>
  <c r="AP16" i="1"/>
  <c r="BE6" i="1"/>
  <c r="AC16" i="1"/>
  <c r="AM11" i="1"/>
  <c r="AY16" i="1"/>
  <c r="BE8" i="1"/>
  <c r="BE7" i="1"/>
  <c r="AS16" i="1"/>
  <c r="AZ16" i="1"/>
  <c r="AU16" i="1"/>
  <c r="AX16" i="1"/>
  <c r="BE5" i="1"/>
  <c r="BE9" i="1"/>
  <c r="AK16" i="1"/>
  <c r="BC48" i="1"/>
  <c r="AX48" i="1"/>
  <c r="BA48" i="1"/>
  <c r="BE42" i="1"/>
  <c r="M113" i="1"/>
  <c r="M255" i="1" s="1"/>
  <c r="J113" i="1"/>
  <c r="J255" i="1" s="1"/>
  <c r="BE37" i="1"/>
  <c r="U189" i="1"/>
  <c r="AY48" i="1"/>
  <c r="BE40" i="1"/>
  <c r="AP48" i="1"/>
  <c r="AW48" i="1"/>
  <c r="BE38" i="1"/>
  <c r="H113" i="1"/>
  <c r="H255" i="1" s="1"/>
  <c r="S195" i="1"/>
  <c r="BE185" i="1"/>
  <c r="AS195" i="1"/>
  <c r="AJ16" i="1"/>
  <c r="AR48" i="1"/>
  <c r="AU48" i="1"/>
  <c r="AT48" i="1"/>
  <c r="AS48" i="1"/>
  <c r="AZ48" i="1"/>
  <c r="U105" i="1"/>
  <c r="AQ195" i="1"/>
  <c r="Q97" i="1"/>
  <c r="F211" i="1"/>
  <c r="AM6" i="1"/>
  <c r="AA32" i="1"/>
  <c r="Z81" i="1"/>
  <c r="AP97" i="1"/>
  <c r="F254" i="1" s="1"/>
  <c r="W254" i="1" s="1"/>
  <c r="U89" i="1"/>
  <c r="BE86" i="1"/>
  <c r="F113" i="1"/>
  <c r="F255" i="1" s="1"/>
  <c r="I113" i="1"/>
  <c r="I255" i="1" s="1"/>
  <c r="U103" i="1"/>
  <c r="K113" i="1"/>
  <c r="K255" i="1" s="1"/>
  <c r="U138" i="1"/>
  <c r="U139" i="1"/>
  <c r="M146" i="1"/>
  <c r="AM154" i="1"/>
  <c r="AE162" i="1"/>
  <c r="H195" i="1"/>
  <c r="BC195" i="1"/>
  <c r="AX195" i="1"/>
  <c r="BE186" i="1"/>
  <c r="K211" i="1"/>
  <c r="U201" i="1"/>
  <c r="U104" i="1"/>
  <c r="U37" i="1"/>
  <c r="U137" i="1"/>
  <c r="AI162" i="1"/>
  <c r="AM12" i="1"/>
  <c r="AM7" i="1"/>
  <c r="AD16" i="1"/>
  <c r="AG32" i="1"/>
  <c r="AH32" i="1"/>
  <c r="AM76" i="1"/>
  <c r="X81" i="1"/>
  <c r="AK81" i="1"/>
  <c r="U88" i="1"/>
  <c r="BE87" i="1"/>
  <c r="AR97" i="1"/>
  <c r="H254" i="1" s="1"/>
  <c r="Y254" i="1" s="1"/>
  <c r="U102" i="1"/>
  <c r="P113" i="1"/>
  <c r="P255" i="1" s="1"/>
  <c r="N113" i="1"/>
  <c r="N255" i="1" s="1"/>
  <c r="G113" i="1"/>
  <c r="G255" i="1" s="1"/>
  <c r="S146" i="1"/>
  <c r="U140" i="1"/>
  <c r="N146" i="1"/>
  <c r="AK162" i="1"/>
  <c r="AB162" i="1"/>
  <c r="AM156" i="1"/>
  <c r="J195" i="1"/>
  <c r="AY195" i="1"/>
  <c r="BE187" i="1"/>
  <c r="AT195" i="1"/>
  <c r="BA195" i="1"/>
  <c r="BE184" i="1"/>
  <c r="Q211" i="1"/>
  <c r="Z162" i="1"/>
  <c r="AF16" i="1"/>
  <c r="AE16" i="1"/>
  <c r="AJ32" i="1"/>
  <c r="AM25" i="1"/>
  <c r="BA97" i="1"/>
  <c r="Q254" i="1" s="1"/>
  <c r="AH254" i="1" s="1"/>
  <c r="AQ97" i="1"/>
  <c r="G254" i="1" s="1"/>
  <c r="X254" i="1" s="1"/>
  <c r="Q113" i="1"/>
  <c r="Q255" i="1" s="1"/>
  <c r="L113" i="1"/>
  <c r="L255" i="1" s="1"/>
  <c r="S113" i="1"/>
  <c r="S255" i="1" s="1"/>
  <c r="R113" i="1"/>
  <c r="R255" i="1" s="1"/>
  <c r="AI255" i="1" s="1"/>
  <c r="O146" i="1"/>
  <c r="P146" i="1"/>
  <c r="J146" i="1"/>
  <c r="AG162" i="1"/>
  <c r="X162" i="1"/>
  <c r="F267" i="1" s="1"/>
  <c r="W267" i="1" s="1"/>
  <c r="AM152" i="1"/>
  <c r="Q195" i="1"/>
  <c r="AR195" i="1"/>
  <c r="AU195" i="1"/>
  <c r="AV195" i="1"/>
  <c r="AP195" i="1"/>
  <c r="F276" i="1" s="1"/>
  <c r="W276" i="1" s="1"/>
  <c r="AW195" i="1"/>
  <c r="G211" i="1"/>
  <c r="I211" i="1"/>
  <c r="R211" i="1"/>
  <c r="U202" i="1"/>
  <c r="P211" i="1"/>
  <c r="S211" i="1"/>
  <c r="N211" i="1"/>
  <c r="M211" i="1"/>
  <c r="H211" i="1"/>
  <c r="O211" i="1"/>
  <c r="U203" i="1"/>
  <c r="L211" i="1"/>
  <c r="J211" i="1"/>
  <c r="U200" i="1"/>
  <c r="O195" i="1"/>
  <c r="U187" i="1"/>
  <c r="F195" i="1"/>
  <c r="M195" i="1"/>
  <c r="U185" i="1"/>
  <c r="K195" i="1"/>
  <c r="R195" i="1"/>
  <c r="I195" i="1"/>
  <c r="P195" i="1"/>
  <c r="U188" i="1"/>
  <c r="G195" i="1"/>
  <c r="N195" i="1"/>
  <c r="U186" i="1"/>
  <c r="L195" i="1"/>
  <c r="AC162" i="1"/>
  <c r="AJ162" i="1"/>
  <c r="AA162" i="1"/>
  <c r="AH162" i="1"/>
  <c r="AM155" i="1"/>
  <c r="Y162" i="1"/>
  <c r="AF162" i="1"/>
  <c r="AM153" i="1"/>
  <c r="AD162" i="1"/>
  <c r="AQ146" i="1"/>
  <c r="AX146" i="1"/>
  <c r="BE137" i="1"/>
  <c r="AR146" i="1"/>
  <c r="BC146" i="1"/>
  <c r="AT146" i="1"/>
  <c r="BA146" i="1"/>
  <c r="AY146" i="1"/>
  <c r="BE138" i="1"/>
  <c r="AP146" i="1"/>
  <c r="F265" i="1" s="1"/>
  <c r="AW146" i="1"/>
  <c r="AZ146" i="1"/>
  <c r="BE139" i="1"/>
  <c r="BE136" i="1"/>
  <c r="AU146" i="1"/>
  <c r="BB146" i="1"/>
  <c r="AS146" i="1"/>
  <c r="AV146" i="1"/>
  <c r="K146" i="1"/>
  <c r="Q146" i="1"/>
  <c r="L146" i="1"/>
  <c r="U135" i="1"/>
  <c r="F146" i="1"/>
  <c r="G146" i="1"/>
  <c r="I146" i="1"/>
  <c r="H146" i="1"/>
  <c r="R146" i="1"/>
  <c r="AM105" i="1"/>
  <c r="AB113" i="1"/>
  <c r="J256" i="1" s="1"/>
  <c r="AI113" i="1"/>
  <c r="Q256" i="1" s="1"/>
  <c r="AK113" i="1"/>
  <c r="S256" i="1" s="1"/>
  <c r="Y113" i="1"/>
  <c r="G256" i="1" s="1"/>
  <c r="AG113" i="1"/>
  <c r="O256" i="1" s="1"/>
  <c r="AC113" i="1"/>
  <c r="K256" i="1" s="1"/>
  <c r="AF113" i="1"/>
  <c r="N256" i="1" s="1"/>
  <c r="AM103" i="1"/>
  <c r="X113" i="1"/>
  <c r="F256" i="1" s="1"/>
  <c r="AE113" i="1"/>
  <c r="M256" i="1" s="1"/>
  <c r="Z113" i="1"/>
  <c r="H256" i="1" s="1"/>
  <c r="AM102" i="1"/>
  <c r="AJ113" i="1"/>
  <c r="R256" i="1" s="1"/>
  <c r="AD113" i="1"/>
  <c r="L256" i="1" s="1"/>
  <c r="AA113" i="1"/>
  <c r="I256" i="1" s="1"/>
  <c r="AM104" i="1"/>
  <c r="AK97" i="1"/>
  <c r="S253" i="1" s="1"/>
  <c r="AJ253" i="1" s="1"/>
  <c r="AH97" i="1"/>
  <c r="P253" i="1" s="1"/>
  <c r="AG253" i="1" s="1"/>
  <c r="F97" i="1"/>
  <c r="AW97" i="1"/>
  <c r="M254" i="1" s="1"/>
  <c r="AD254" i="1" s="1"/>
  <c r="AC97" i="1"/>
  <c r="K253" i="1" s="1"/>
  <c r="AB253" i="1" s="1"/>
  <c r="I97" i="1"/>
  <c r="AM86" i="1"/>
  <c r="S97" i="1"/>
  <c r="BE89" i="1"/>
  <c r="J97" i="1"/>
  <c r="AZ97" i="1"/>
  <c r="P254" i="1" s="1"/>
  <c r="AG254" i="1" s="1"/>
  <c r="AF97" i="1"/>
  <c r="N253" i="1" s="1"/>
  <c r="AE253" i="1" s="1"/>
  <c r="L97" i="1"/>
  <c r="AM87" i="1"/>
  <c r="AI97" i="1"/>
  <c r="Q253" i="1" s="1"/>
  <c r="AH253" i="1" s="1"/>
  <c r="AD97" i="1"/>
  <c r="L253" i="1" s="1"/>
  <c r="AC253" i="1" s="1"/>
  <c r="R97" i="1"/>
  <c r="AG97" i="1"/>
  <c r="O253" i="1" s="1"/>
  <c r="AF253" i="1" s="1"/>
  <c r="AE97" i="1"/>
  <c r="M253" i="1" s="1"/>
  <c r="AD253" i="1" s="1"/>
  <c r="BB97" i="1"/>
  <c r="R254" i="1" s="1"/>
  <c r="AI254" i="1" s="1"/>
  <c r="AS97" i="1"/>
  <c r="I254" i="1" s="1"/>
  <c r="Z254" i="1" s="1"/>
  <c r="Y97" i="1"/>
  <c r="G253" i="1" s="1"/>
  <c r="X253" i="1" s="1"/>
  <c r="BC97" i="1"/>
  <c r="S254" i="1" s="1"/>
  <c r="AJ254" i="1" s="1"/>
  <c r="K97" i="1"/>
  <c r="U87" i="1"/>
  <c r="AV97" i="1"/>
  <c r="L254" i="1" s="1"/>
  <c r="AC254" i="1" s="1"/>
  <c r="AB97" i="1"/>
  <c r="J253" i="1" s="1"/>
  <c r="AA253" i="1" s="1"/>
  <c r="H97" i="1"/>
  <c r="U86" i="1"/>
  <c r="AA97" i="1"/>
  <c r="I253" i="1" s="1"/>
  <c r="Z253" i="1" s="1"/>
  <c r="N97" i="1"/>
  <c r="AM89" i="1"/>
  <c r="X97" i="1"/>
  <c r="F253" i="1" s="1"/>
  <c r="W253" i="1" s="1"/>
  <c r="U90" i="1"/>
  <c r="AY97" i="1"/>
  <c r="O254" i="1" s="1"/>
  <c r="AF254" i="1" s="1"/>
  <c r="O97" i="1"/>
  <c r="AM88" i="1"/>
  <c r="M97" i="1"/>
  <c r="Z97" i="1"/>
  <c r="H253" i="1" s="1"/>
  <c r="Y253" i="1" s="1"/>
  <c r="P97" i="1"/>
  <c r="BE88" i="1"/>
  <c r="AU97" i="1"/>
  <c r="K254" i="1" s="1"/>
  <c r="AB254" i="1" s="1"/>
  <c r="AX97" i="1"/>
  <c r="N254" i="1" s="1"/>
  <c r="AE254" i="1" s="1"/>
  <c r="U73" i="1"/>
  <c r="G81" i="1"/>
  <c r="U75" i="1"/>
  <c r="R81" i="1"/>
  <c r="AM73" i="1"/>
  <c r="AJ81" i="1"/>
  <c r="P81" i="1"/>
  <c r="M81" i="1"/>
  <c r="U77" i="1"/>
  <c r="K81" i="1"/>
  <c r="F81" i="1"/>
  <c r="F249" i="1" s="1"/>
  <c r="U70" i="1"/>
  <c r="H81" i="1"/>
  <c r="AI81" i="1"/>
  <c r="AE81" i="1"/>
  <c r="AA81" i="1"/>
  <c r="S81" i="1"/>
  <c r="AH81" i="1"/>
  <c r="N81" i="1"/>
  <c r="AM77" i="1"/>
  <c r="U72" i="1"/>
  <c r="AF81" i="1"/>
  <c r="L81" i="1"/>
  <c r="AC81" i="1"/>
  <c r="I81" i="1"/>
  <c r="AM70" i="1"/>
  <c r="AM75" i="1"/>
  <c r="U71" i="1"/>
  <c r="Q81" i="1"/>
  <c r="O81" i="1"/>
  <c r="AM72" i="1"/>
  <c r="AD81" i="1"/>
  <c r="J81" i="1"/>
  <c r="U76" i="1"/>
  <c r="AB81" i="1"/>
  <c r="Y81" i="1"/>
  <c r="AM74" i="1"/>
  <c r="BA32" i="1"/>
  <c r="BE26" i="1"/>
  <c r="BE24" i="1"/>
  <c r="AZ32" i="1"/>
  <c r="BE25" i="1"/>
  <c r="AW32" i="1"/>
  <c r="BE22" i="1"/>
  <c r="AX32" i="1"/>
  <c r="AV32" i="1"/>
  <c r="BE21" i="1"/>
  <c r="BB32" i="1"/>
  <c r="AS32" i="1"/>
  <c r="BC32" i="1"/>
  <c r="AT32" i="1"/>
  <c r="AR32" i="1"/>
  <c r="AY32" i="1"/>
  <c r="AP32" i="1"/>
  <c r="AQ32" i="1"/>
  <c r="BE27" i="1"/>
  <c r="AU32" i="1"/>
  <c r="AM23" i="1"/>
  <c r="AD32" i="1"/>
  <c r="AM21" i="1"/>
  <c r="AF32" i="1"/>
  <c r="AI32" i="1"/>
  <c r="Z32" i="1"/>
  <c r="AK32" i="1"/>
  <c r="AM24" i="1"/>
  <c r="AB32" i="1"/>
  <c r="AE32" i="1"/>
  <c r="AM22" i="1"/>
  <c r="AC32" i="1"/>
  <c r="AG16" i="1"/>
  <c r="AM8" i="1"/>
  <c r="AM5" i="1"/>
  <c r="AI16" i="1"/>
  <c r="AM10" i="1"/>
  <c r="Z16" i="1"/>
  <c r="Y16" i="1"/>
  <c r="X16" i="1"/>
  <c r="AB16" i="1"/>
  <c r="AA16" i="1"/>
  <c r="AH16" i="1"/>
  <c r="U12" i="1"/>
  <c r="R16" i="1"/>
  <c r="U10" i="1"/>
  <c r="S16" i="1"/>
  <c r="U8" i="1"/>
  <c r="U6" i="1"/>
  <c r="J16" i="1"/>
  <c r="P16" i="1"/>
  <c r="O16" i="1"/>
  <c r="F16" i="1"/>
  <c r="F235" i="1" s="1"/>
  <c r="U11" i="1"/>
  <c r="H16" i="1"/>
  <c r="K16" i="1"/>
  <c r="Q16" i="1"/>
  <c r="M16" i="1"/>
  <c r="G16" i="1"/>
  <c r="U7" i="1"/>
  <c r="L16" i="1"/>
  <c r="N16" i="1"/>
  <c r="I16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22" i="1"/>
  <c r="T23" i="1"/>
  <c r="T24" i="1"/>
  <c r="T21" i="1"/>
  <c r="AD212" i="1" l="1"/>
  <c r="L278" i="1"/>
  <c r="AC278" i="1" s="1"/>
  <c r="Y212" i="1"/>
  <c r="G278" i="1"/>
  <c r="X278" i="1" s="1"/>
  <c r="AC212" i="1"/>
  <c r="K278" i="1"/>
  <c r="AB278" i="1" s="1"/>
  <c r="Z212" i="1"/>
  <c r="H278" i="1"/>
  <c r="Y278" i="1" s="1"/>
  <c r="AK212" i="1"/>
  <c r="S278" i="1"/>
  <c r="AJ278" i="1" s="1"/>
  <c r="AH212" i="1"/>
  <c r="P278" i="1"/>
  <c r="AG278" i="1" s="1"/>
  <c r="AA212" i="1"/>
  <c r="I278" i="1"/>
  <c r="Z278" i="1" s="1"/>
  <c r="AG212" i="1"/>
  <c r="O278" i="1"/>
  <c r="AF278" i="1" s="1"/>
  <c r="AI212" i="1"/>
  <c r="Q278" i="1"/>
  <c r="AH278" i="1" s="1"/>
  <c r="AF212" i="1"/>
  <c r="N278" i="1"/>
  <c r="AE278" i="1" s="1"/>
  <c r="AJ212" i="1"/>
  <c r="R278" i="1"/>
  <c r="AI278" i="1" s="1"/>
  <c r="AB212" i="1"/>
  <c r="J278" i="1"/>
  <c r="AA278" i="1" s="1"/>
  <c r="AE212" i="1"/>
  <c r="M278" i="1"/>
  <c r="AD278" i="1" s="1"/>
  <c r="X212" i="1"/>
  <c r="K212" i="1"/>
  <c r="K277" i="1"/>
  <c r="AB277" i="1" s="1"/>
  <c r="S212" i="1"/>
  <c r="S277" i="1"/>
  <c r="AJ277" i="1" s="1"/>
  <c r="P212" i="1"/>
  <c r="P277" i="1"/>
  <c r="AG277" i="1" s="1"/>
  <c r="J212" i="1"/>
  <c r="J277" i="1"/>
  <c r="AA277" i="1" s="1"/>
  <c r="R212" i="1"/>
  <c r="R277" i="1"/>
  <c r="AI277" i="1" s="1"/>
  <c r="L212" i="1"/>
  <c r="L277" i="1"/>
  <c r="AC277" i="1" s="1"/>
  <c r="I212" i="1"/>
  <c r="I277" i="1"/>
  <c r="Z277" i="1" s="1"/>
  <c r="G212" i="1"/>
  <c r="G277" i="1"/>
  <c r="X277" i="1" s="1"/>
  <c r="O212" i="1"/>
  <c r="O277" i="1"/>
  <c r="AF277" i="1" s="1"/>
  <c r="H212" i="1"/>
  <c r="H277" i="1"/>
  <c r="Y277" i="1" s="1"/>
  <c r="Q212" i="1"/>
  <c r="Q277" i="1"/>
  <c r="AH277" i="1" s="1"/>
  <c r="M212" i="1"/>
  <c r="M277" i="1"/>
  <c r="AD277" i="1" s="1"/>
  <c r="N212" i="1"/>
  <c r="N277" i="1"/>
  <c r="AE277" i="1" s="1"/>
  <c r="F212" i="1"/>
  <c r="F277" i="1"/>
  <c r="W277" i="1" s="1"/>
  <c r="AV196" i="1"/>
  <c r="L276" i="1"/>
  <c r="AC276" i="1" s="1"/>
  <c r="AU196" i="1"/>
  <c r="K276" i="1"/>
  <c r="AB276" i="1" s="1"/>
  <c r="AR196" i="1"/>
  <c r="H276" i="1"/>
  <c r="Y276" i="1" s="1"/>
  <c r="BA196" i="1"/>
  <c r="Q276" i="1"/>
  <c r="AH276" i="1" s="1"/>
  <c r="AT196" i="1"/>
  <c r="J276" i="1"/>
  <c r="AA276" i="1" s="1"/>
  <c r="AX196" i="1"/>
  <c r="N276" i="1"/>
  <c r="AE276" i="1" s="1"/>
  <c r="AY196" i="1"/>
  <c r="O276" i="1"/>
  <c r="AF276" i="1" s="1"/>
  <c r="AS196" i="1"/>
  <c r="I276" i="1"/>
  <c r="Z276" i="1" s="1"/>
  <c r="BC196" i="1"/>
  <c r="S276" i="1"/>
  <c r="AJ276" i="1" s="1"/>
  <c r="AQ196" i="1"/>
  <c r="G276" i="1"/>
  <c r="X276" i="1" s="1"/>
  <c r="AW196" i="1"/>
  <c r="M276" i="1"/>
  <c r="AD276" i="1" s="1"/>
  <c r="AP196" i="1"/>
  <c r="AG196" i="1"/>
  <c r="O275" i="1"/>
  <c r="AF275" i="1" s="1"/>
  <c r="AI196" i="1"/>
  <c r="Q275" i="1"/>
  <c r="AH275" i="1" s="1"/>
  <c r="AE196" i="1"/>
  <c r="M275" i="1"/>
  <c r="AD275" i="1" s="1"/>
  <c r="AJ196" i="1"/>
  <c r="R275" i="1"/>
  <c r="AI275" i="1" s="1"/>
  <c r="AC196" i="1"/>
  <c r="K275" i="1"/>
  <c r="AB275" i="1" s="1"/>
  <c r="AB196" i="1"/>
  <c r="J275" i="1"/>
  <c r="AA275" i="1" s="1"/>
  <c r="AH196" i="1"/>
  <c r="P275" i="1"/>
  <c r="AG275" i="1" s="1"/>
  <c r="AA196" i="1"/>
  <c r="I275" i="1"/>
  <c r="Z275" i="1" s="1"/>
  <c r="AF196" i="1"/>
  <c r="N275" i="1"/>
  <c r="AE275" i="1" s="1"/>
  <c r="Y196" i="1"/>
  <c r="G275" i="1"/>
  <c r="X275" i="1" s="1"/>
  <c r="Z196" i="1"/>
  <c r="H275" i="1"/>
  <c r="Y275" i="1" s="1"/>
  <c r="G196" i="1"/>
  <c r="G274" i="1"/>
  <c r="X274" i="1" s="1"/>
  <c r="Q196" i="1"/>
  <c r="Q274" i="1"/>
  <c r="AH274" i="1" s="1"/>
  <c r="I196" i="1"/>
  <c r="I274" i="1"/>
  <c r="Z274" i="1" s="1"/>
  <c r="J196" i="1"/>
  <c r="J274" i="1"/>
  <c r="AA274" i="1" s="1"/>
  <c r="O196" i="1"/>
  <c r="O274" i="1"/>
  <c r="AF274" i="1" s="1"/>
  <c r="P196" i="1"/>
  <c r="P274" i="1"/>
  <c r="AG274" i="1" s="1"/>
  <c r="R196" i="1"/>
  <c r="R274" i="1"/>
  <c r="AI274" i="1" s="1"/>
  <c r="L196" i="1"/>
  <c r="L274" i="1"/>
  <c r="AC274" i="1" s="1"/>
  <c r="M196" i="1"/>
  <c r="M274" i="1"/>
  <c r="AD274" i="1" s="1"/>
  <c r="N196" i="1"/>
  <c r="N274" i="1"/>
  <c r="AE274" i="1" s="1"/>
  <c r="K196" i="1"/>
  <c r="K274" i="1"/>
  <c r="AB274" i="1" s="1"/>
  <c r="H196" i="1"/>
  <c r="H274" i="1"/>
  <c r="Y274" i="1" s="1"/>
  <c r="S196" i="1"/>
  <c r="S274" i="1"/>
  <c r="AJ274" i="1" s="1"/>
  <c r="F196" i="1"/>
  <c r="F274" i="1"/>
  <c r="W274" i="1" s="1"/>
  <c r="AC163" i="1"/>
  <c r="K267" i="1"/>
  <c r="AB267" i="1" s="1"/>
  <c r="Z163" i="1"/>
  <c r="H267" i="1"/>
  <c r="Y267" i="1" s="1"/>
  <c r="AB163" i="1"/>
  <c r="J267" i="1"/>
  <c r="AA267" i="1" s="1"/>
  <c r="AK163" i="1"/>
  <c r="S267" i="1"/>
  <c r="AJ267" i="1" s="1"/>
  <c r="AE163" i="1"/>
  <c r="M267" i="1"/>
  <c r="AD267" i="1" s="1"/>
  <c r="AD163" i="1"/>
  <c r="L267" i="1"/>
  <c r="AC267" i="1" s="1"/>
  <c r="AF163" i="1"/>
  <c r="N267" i="1"/>
  <c r="AE267" i="1" s="1"/>
  <c r="Y163" i="1"/>
  <c r="G267" i="1"/>
  <c r="X267" i="1" s="1"/>
  <c r="AH163" i="1"/>
  <c r="P267" i="1"/>
  <c r="AG267" i="1" s="1"/>
  <c r="AG163" i="1"/>
  <c r="O267" i="1"/>
  <c r="AF267" i="1" s="1"/>
  <c r="AA163" i="1"/>
  <c r="I267" i="1"/>
  <c r="Z267" i="1" s="1"/>
  <c r="AI163" i="1"/>
  <c r="Q267" i="1"/>
  <c r="AH267" i="1" s="1"/>
  <c r="AJ163" i="1"/>
  <c r="R267" i="1"/>
  <c r="AI267" i="1" s="1"/>
  <c r="X163" i="1"/>
  <c r="S163" i="1"/>
  <c r="S266" i="1"/>
  <c r="AJ266" i="1" s="1"/>
  <c r="O163" i="1"/>
  <c r="O266" i="1"/>
  <c r="AF266" i="1" s="1"/>
  <c r="I163" i="1"/>
  <c r="I266" i="1"/>
  <c r="Z266" i="1" s="1"/>
  <c r="K163" i="1"/>
  <c r="K266" i="1"/>
  <c r="AB266" i="1" s="1"/>
  <c r="J163" i="1"/>
  <c r="J266" i="1"/>
  <c r="AA266" i="1" s="1"/>
  <c r="F263" i="1"/>
  <c r="W263" i="1" s="1"/>
  <c r="AX147" i="1"/>
  <c r="N265" i="1"/>
  <c r="AE265" i="1" s="1"/>
  <c r="AQ147" i="1"/>
  <c r="G265" i="1"/>
  <c r="X265" i="1" s="1"/>
  <c r="AY147" i="1"/>
  <c r="O265" i="1"/>
  <c r="AF265" i="1" s="1"/>
  <c r="BA147" i="1"/>
  <c r="Q265" i="1"/>
  <c r="AH265" i="1" s="1"/>
  <c r="BB147" i="1"/>
  <c r="R265" i="1"/>
  <c r="AI265" i="1" s="1"/>
  <c r="AT147" i="1"/>
  <c r="J265" i="1"/>
  <c r="AA265" i="1" s="1"/>
  <c r="AU147" i="1"/>
  <c r="K265" i="1"/>
  <c r="AB265" i="1" s="1"/>
  <c r="BC147" i="1"/>
  <c r="S265" i="1"/>
  <c r="AJ265" i="1" s="1"/>
  <c r="AR147" i="1"/>
  <c r="H265" i="1"/>
  <c r="Y265" i="1" s="1"/>
  <c r="AV147" i="1"/>
  <c r="L265" i="1"/>
  <c r="AC265" i="1" s="1"/>
  <c r="AS147" i="1"/>
  <c r="I265" i="1"/>
  <c r="Z265" i="1" s="1"/>
  <c r="AZ147" i="1"/>
  <c r="P265" i="1"/>
  <c r="AG265" i="1" s="1"/>
  <c r="AW147" i="1"/>
  <c r="M265" i="1"/>
  <c r="AD265" i="1" s="1"/>
  <c r="AP147" i="1"/>
  <c r="AH147" i="1"/>
  <c r="P264" i="1"/>
  <c r="AG264" i="1" s="1"/>
  <c r="AI147" i="1"/>
  <c r="Q264" i="1"/>
  <c r="AH264" i="1" s="1"/>
  <c r="AF147" i="1"/>
  <c r="N264" i="1"/>
  <c r="AE264" i="1" s="1"/>
  <c r="AJ147" i="1"/>
  <c r="R264" i="1"/>
  <c r="AI264" i="1" s="1"/>
  <c r="Y147" i="1"/>
  <c r="G264" i="1"/>
  <c r="X264" i="1" s="1"/>
  <c r="AG147" i="1"/>
  <c r="O264" i="1"/>
  <c r="AF264" i="1" s="1"/>
  <c r="AK147" i="1"/>
  <c r="S264" i="1"/>
  <c r="AJ264" i="1" s="1"/>
  <c r="X147" i="1"/>
  <c r="I147" i="1"/>
  <c r="I263" i="1"/>
  <c r="Z263" i="1" s="1"/>
  <c r="L147" i="1"/>
  <c r="L263" i="1"/>
  <c r="AC263" i="1" s="1"/>
  <c r="O147" i="1"/>
  <c r="O263" i="1"/>
  <c r="AF263" i="1" s="1"/>
  <c r="Q147" i="1"/>
  <c r="Q263" i="1"/>
  <c r="AH263" i="1" s="1"/>
  <c r="K147" i="1"/>
  <c r="K263" i="1"/>
  <c r="AB263" i="1" s="1"/>
  <c r="N147" i="1"/>
  <c r="N263" i="1"/>
  <c r="AE263" i="1" s="1"/>
  <c r="M147" i="1"/>
  <c r="M263" i="1"/>
  <c r="AD263" i="1" s="1"/>
  <c r="S147" i="1"/>
  <c r="S263" i="1"/>
  <c r="AJ263" i="1" s="1"/>
  <c r="R147" i="1"/>
  <c r="R263" i="1"/>
  <c r="AI263" i="1" s="1"/>
  <c r="H147" i="1"/>
  <c r="H263" i="1"/>
  <c r="Y263" i="1" s="1"/>
  <c r="G147" i="1"/>
  <c r="G263" i="1"/>
  <c r="X263" i="1" s="1"/>
  <c r="J147" i="1"/>
  <c r="J263" i="1"/>
  <c r="AA263" i="1" s="1"/>
  <c r="P147" i="1"/>
  <c r="P263" i="1"/>
  <c r="AG263" i="1" s="1"/>
  <c r="AI279" i="1"/>
  <c r="BB196" i="1"/>
  <c r="AK196" i="1"/>
  <c r="W275" i="1"/>
  <c r="X196" i="1"/>
  <c r="AC269" i="1"/>
  <c r="L163" i="1"/>
  <c r="AD269" i="1"/>
  <c r="M163" i="1"/>
  <c r="AE269" i="1"/>
  <c r="N163" i="1"/>
  <c r="X269" i="1"/>
  <c r="G163" i="1"/>
  <c r="AG269" i="1"/>
  <c r="P163" i="1"/>
  <c r="Y269" i="1"/>
  <c r="H163" i="1"/>
  <c r="AH269" i="1"/>
  <c r="Q163" i="1"/>
  <c r="AI269" i="1"/>
  <c r="R163" i="1"/>
  <c r="W269" i="1"/>
  <c r="F163" i="1"/>
  <c r="Y264" i="1"/>
  <c r="Z147" i="1"/>
  <c r="AA264" i="1"/>
  <c r="AB147" i="1"/>
  <c r="AD264" i="1"/>
  <c r="AE147" i="1"/>
  <c r="AB264" i="1"/>
  <c r="AC147" i="1"/>
  <c r="AC264" i="1"/>
  <c r="AD147" i="1"/>
  <c r="F147" i="1"/>
  <c r="W235" i="1"/>
  <c r="AF281" i="1"/>
  <c r="AH281" i="1"/>
  <c r="AE281" i="1"/>
  <c r="AI281" i="1"/>
  <c r="AA281" i="1"/>
  <c r="AD281" i="1"/>
  <c r="Y281" i="1"/>
  <c r="AC281" i="1"/>
  <c r="X281" i="1"/>
  <c r="AB281" i="1"/>
  <c r="AJ281" i="1"/>
  <c r="AG281" i="1"/>
  <c r="Z281" i="1"/>
  <c r="W281" i="1"/>
  <c r="X270" i="1"/>
  <c r="AG270" i="1"/>
  <c r="Z270" i="1"/>
  <c r="AF270" i="1"/>
  <c r="AH270" i="1"/>
  <c r="AI270" i="1"/>
  <c r="AB270" i="1"/>
  <c r="Y270" i="1"/>
  <c r="AA270" i="1"/>
  <c r="AJ270" i="1"/>
  <c r="AD270" i="1"/>
  <c r="AC270" i="1"/>
  <c r="AE270" i="1"/>
  <c r="W270" i="1"/>
  <c r="G251" i="1"/>
  <c r="X251" i="1" s="1"/>
  <c r="AS17" i="1"/>
  <c r="I237" i="1"/>
  <c r="Z237" i="1" s="1"/>
  <c r="AX17" i="1"/>
  <c r="N237" i="1"/>
  <c r="AE237" i="1" s="1"/>
  <c r="AR17" i="1"/>
  <c r="H237" i="1"/>
  <c r="Y237" i="1" s="1"/>
  <c r="AY17" i="1"/>
  <c r="O237" i="1"/>
  <c r="AF237" i="1" s="1"/>
  <c r="AW17" i="1"/>
  <c r="M237" i="1"/>
  <c r="AD237" i="1" s="1"/>
  <c r="AU17" i="1"/>
  <c r="K237" i="1"/>
  <c r="AB237" i="1" s="1"/>
  <c r="AZ17" i="1"/>
  <c r="P237" i="1"/>
  <c r="AG237" i="1" s="1"/>
  <c r="AP17" i="1"/>
  <c r="F237" i="1"/>
  <c r="W237" i="1" s="1"/>
  <c r="Z17" i="1"/>
  <c r="H236" i="1"/>
  <c r="Y236" i="1" s="1"/>
  <c r="AF17" i="1"/>
  <c r="N236" i="1"/>
  <c r="AE236" i="1" s="1"/>
  <c r="AG17" i="1"/>
  <c r="O236" i="1"/>
  <c r="AF236" i="1" s="1"/>
  <c r="AB17" i="1"/>
  <c r="J236" i="1"/>
  <c r="AA236" i="1" s="1"/>
  <c r="AH17" i="1"/>
  <c r="P236" i="1"/>
  <c r="AG236" i="1" s="1"/>
  <c r="Y17" i="1"/>
  <c r="G236" i="1"/>
  <c r="X236" i="1" s="1"/>
  <c r="AI17" i="1"/>
  <c r="Q236" i="1"/>
  <c r="AH236" i="1" s="1"/>
  <c r="AJ17" i="1"/>
  <c r="R236" i="1"/>
  <c r="AI236" i="1" s="1"/>
  <c r="AK17" i="1"/>
  <c r="S236" i="1"/>
  <c r="AJ236" i="1" s="1"/>
  <c r="AD17" i="1"/>
  <c r="L236" i="1"/>
  <c r="AC236" i="1" s="1"/>
  <c r="AC17" i="1"/>
  <c r="K236" i="1"/>
  <c r="AB236" i="1" s="1"/>
  <c r="AA17" i="1"/>
  <c r="I236" i="1"/>
  <c r="Z236" i="1" s="1"/>
  <c r="AE17" i="1"/>
  <c r="M236" i="1"/>
  <c r="AD236" i="1" s="1"/>
  <c r="X17" i="1"/>
  <c r="F236" i="1"/>
  <c r="W236" i="1" s="1"/>
  <c r="Y33" i="1"/>
  <c r="AA269" i="1"/>
  <c r="AF269" i="1"/>
  <c r="AF256" i="1"/>
  <c r="AY98" i="1"/>
  <c r="AB256" i="1"/>
  <c r="AU98" i="1"/>
  <c r="AC256" i="1"/>
  <c r="AV98" i="1"/>
  <c r="AJ256" i="1"/>
  <c r="BC98" i="1"/>
  <c r="Z256" i="1"/>
  <c r="AS98" i="1"/>
  <c r="BE96" i="1"/>
  <c r="AH256" i="1"/>
  <c r="BA98" i="1"/>
  <c r="AG256" i="1"/>
  <c r="AZ98" i="1"/>
  <c r="AD256" i="1"/>
  <c r="AW98" i="1"/>
  <c r="AE256" i="1"/>
  <c r="AX98" i="1"/>
  <c r="Y256" i="1"/>
  <c r="AR98" i="1"/>
  <c r="AI256" i="1"/>
  <c r="BB98" i="1"/>
  <c r="X256" i="1"/>
  <c r="AQ98" i="1"/>
  <c r="BD97" i="1"/>
  <c r="BD98" i="1" s="1"/>
  <c r="W256" i="1"/>
  <c r="AP98" i="1"/>
  <c r="AA256" i="1"/>
  <c r="AT98" i="1"/>
  <c r="Q239" i="1"/>
  <c r="AH239" i="1" s="1"/>
  <c r="AI33" i="1"/>
  <c r="I239" i="1"/>
  <c r="Z239" i="1" s="1"/>
  <c r="AA33" i="1"/>
  <c r="S239" i="1"/>
  <c r="AJ239" i="1" s="1"/>
  <c r="AK33" i="1"/>
  <c r="N239" i="1"/>
  <c r="AE239" i="1" s="1"/>
  <c r="AF33" i="1"/>
  <c r="R239" i="1"/>
  <c r="AI239" i="1" s="1"/>
  <c r="AJ33" i="1"/>
  <c r="P239" i="1"/>
  <c r="AG239" i="1" s="1"/>
  <c r="AH33" i="1"/>
  <c r="F239" i="1"/>
  <c r="W239" i="1" s="1"/>
  <c r="X33" i="1"/>
  <c r="M239" i="1"/>
  <c r="AD239" i="1" s="1"/>
  <c r="AE33" i="1"/>
  <c r="H239" i="1"/>
  <c r="Y239" i="1" s="1"/>
  <c r="Z33" i="1"/>
  <c r="O239" i="1"/>
  <c r="AF239" i="1" s="1"/>
  <c r="AG33" i="1"/>
  <c r="L239" i="1"/>
  <c r="AC239" i="1" s="1"/>
  <c r="AD33" i="1"/>
  <c r="K239" i="1"/>
  <c r="AB239" i="1" s="1"/>
  <c r="AC33" i="1"/>
  <c r="J239" i="1"/>
  <c r="AA239" i="1" s="1"/>
  <c r="AB33" i="1"/>
  <c r="AM31" i="1"/>
  <c r="AL32" i="1"/>
  <c r="AL33" i="1" s="1"/>
  <c r="BA17" i="1"/>
  <c r="AT17" i="1"/>
  <c r="AQ17" i="1"/>
  <c r="BC17" i="1"/>
  <c r="BB17" i="1"/>
  <c r="O241" i="1"/>
  <c r="AF241" i="1" s="1"/>
  <c r="AJ269" i="1"/>
  <c r="Z269" i="1"/>
  <c r="I241" i="1"/>
  <c r="Z241" i="1" s="1"/>
  <c r="AB269" i="1"/>
  <c r="AM210" i="1"/>
  <c r="AM145" i="1"/>
  <c r="AL211" i="1"/>
  <c r="AL212" i="1" s="1"/>
  <c r="S241" i="1"/>
  <c r="AJ241" i="1" s="1"/>
  <c r="J49" i="1"/>
  <c r="U210" i="1"/>
  <c r="M49" i="1"/>
  <c r="X280" i="1"/>
  <c r="AF280" i="1"/>
  <c r="AH280" i="1"/>
  <c r="AG280" i="1"/>
  <c r="W280" i="1"/>
  <c r="AA280" i="1"/>
  <c r="Y280" i="1"/>
  <c r="AI280" i="1"/>
  <c r="BE194" i="1"/>
  <c r="AB280" i="1"/>
  <c r="BD195" i="1"/>
  <c r="BD196" i="1" s="1"/>
  <c r="AE280" i="1"/>
  <c r="T162" i="1"/>
  <c r="T163" i="1" s="1"/>
  <c r="AC280" i="1"/>
  <c r="AD280" i="1"/>
  <c r="AJ280" i="1"/>
  <c r="Z280" i="1"/>
  <c r="AE49" i="1"/>
  <c r="U161" i="1"/>
  <c r="AB279" i="1"/>
  <c r="AD279" i="1"/>
  <c r="Y279" i="1"/>
  <c r="AF279" i="1"/>
  <c r="W279" i="1"/>
  <c r="AH279" i="1"/>
  <c r="AJ279" i="1"/>
  <c r="Z279" i="1"/>
  <c r="AE279" i="1"/>
  <c r="X279" i="1"/>
  <c r="AC279" i="1"/>
  <c r="AA279" i="1"/>
  <c r="N241" i="1"/>
  <c r="AE241" i="1" s="1"/>
  <c r="AL195" i="1"/>
  <c r="AL196" i="1" s="1"/>
  <c r="P241" i="1"/>
  <c r="AG241" i="1" s="1"/>
  <c r="AM194" i="1"/>
  <c r="U194" i="1"/>
  <c r="K49" i="1"/>
  <c r="I242" i="1"/>
  <c r="Z242" i="1" s="1"/>
  <c r="R49" i="1"/>
  <c r="Q49" i="1"/>
  <c r="AK49" i="1"/>
  <c r="AM161" i="1"/>
  <c r="F49" i="1"/>
  <c r="H241" i="1"/>
  <c r="Y241" i="1" s="1"/>
  <c r="G242" i="1"/>
  <c r="X242" i="1" s="1"/>
  <c r="Z49" i="1"/>
  <c r="AV82" i="1"/>
  <c r="AL162" i="1"/>
  <c r="AL163" i="1" s="1"/>
  <c r="AF49" i="1"/>
  <c r="T48" i="1"/>
  <c r="T49" i="1" s="1"/>
  <c r="G49" i="1"/>
  <c r="AC49" i="1"/>
  <c r="BE145" i="1"/>
  <c r="L241" i="1"/>
  <c r="AC241" i="1" s="1"/>
  <c r="G241" i="1"/>
  <c r="X241" i="1" s="1"/>
  <c r="O251" i="1"/>
  <c r="AF251" i="1" s="1"/>
  <c r="S251" i="1"/>
  <c r="AJ251" i="1" s="1"/>
  <c r="P242" i="1"/>
  <c r="AG242" i="1" s="1"/>
  <c r="U47" i="1"/>
  <c r="AX82" i="1"/>
  <c r="M251" i="1"/>
  <c r="AD251" i="1" s="1"/>
  <c r="X49" i="1"/>
  <c r="AB49" i="1"/>
  <c r="W265" i="1"/>
  <c r="W264" i="1"/>
  <c r="AL146" i="1"/>
  <c r="AL147" i="1" s="1"/>
  <c r="Q242" i="1"/>
  <c r="AH242" i="1" s="1"/>
  <c r="AZ82" i="1"/>
  <c r="AU82" i="1"/>
  <c r="U145" i="1"/>
  <c r="I251" i="1"/>
  <c r="Z251" i="1" s="1"/>
  <c r="AI259" i="1"/>
  <c r="AJ114" i="1"/>
  <c r="AB259" i="1"/>
  <c r="AC114" i="1"/>
  <c r="AD259" i="1"/>
  <c r="AE114" i="1"/>
  <c r="AF259" i="1"/>
  <c r="AG114" i="1"/>
  <c r="AH259" i="1"/>
  <c r="AI114" i="1"/>
  <c r="Z259" i="1"/>
  <c r="AA114" i="1"/>
  <c r="AM112" i="1"/>
  <c r="W259" i="1"/>
  <c r="X114" i="1"/>
  <c r="AE259" i="1"/>
  <c r="AF114" i="1"/>
  <c r="X259" i="1"/>
  <c r="Y114" i="1"/>
  <c r="AA259" i="1"/>
  <c r="AB114" i="1"/>
  <c r="AR82" i="1"/>
  <c r="BA82" i="1"/>
  <c r="AC259" i="1"/>
  <c r="AD114" i="1"/>
  <c r="Y259" i="1"/>
  <c r="Z114" i="1"/>
  <c r="AJ259" i="1"/>
  <c r="AK114" i="1"/>
  <c r="AC258" i="1"/>
  <c r="L114" i="1"/>
  <c r="AI258" i="1"/>
  <c r="R114" i="1"/>
  <c r="AH258" i="1"/>
  <c r="Q114" i="1"/>
  <c r="AG258" i="1"/>
  <c r="P114" i="1"/>
  <c r="Y258" i="1"/>
  <c r="H114" i="1"/>
  <c r="T113" i="1"/>
  <c r="T114" i="1" s="1"/>
  <c r="AJ258" i="1"/>
  <c r="S114" i="1"/>
  <c r="BE80" i="1"/>
  <c r="X258" i="1"/>
  <c r="G114" i="1"/>
  <c r="U112" i="1"/>
  <c r="Z258" i="1"/>
  <c r="I114" i="1"/>
  <c r="AA258" i="1"/>
  <c r="J114" i="1"/>
  <c r="L242" i="1"/>
  <c r="AC242" i="1" s="1"/>
  <c r="AF258" i="1"/>
  <c r="O114" i="1"/>
  <c r="AE258" i="1"/>
  <c r="N114" i="1"/>
  <c r="AB258" i="1"/>
  <c r="K114" i="1"/>
  <c r="W258" i="1"/>
  <c r="F114" i="1"/>
  <c r="AD258" i="1"/>
  <c r="M114" i="1"/>
  <c r="W255" i="1"/>
  <c r="X98" i="1"/>
  <c r="AC255" i="1"/>
  <c r="AD98" i="1"/>
  <c r="Z255" i="1"/>
  <c r="AA98" i="1"/>
  <c r="AA255" i="1"/>
  <c r="AB98" i="1"/>
  <c r="X255" i="1"/>
  <c r="Y98" i="1"/>
  <c r="AD255" i="1"/>
  <c r="AE98" i="1"/>
  <c r="AG255" i="1"/>
  <c r="AH98" i="1"/>
  <c r="Y255" i="1"/>
  <c r="Z98" i="1"/>
  <c r="AF255" i="1"/>
  <c r="AG98" i="1"/>
  <c r="AH255" i="1"/>
  <c r="AI98" i="1"/>
  <c r="AE255" i="1"/>
  <c r="AF98" i="1"/>
  <c r="AB255" i="1"/>
  <c r="AC98" i="1"/>
  <c r="AT82" i="1"/>
  <c r="AM96" i="1"/>
  <c r="AJ255" i="1"/>
  <c r="AK98" i="1"/>
  <c r="O252" i="1"/>
  <c r="AF252" i="1" s="1"/>
  <c r="O98" i="1"/>
  <c r="J252" i="1"/>
  <c r="AA252" i="1" s="1"/>
  <c r="J98" i="1"/>
  <c r="P252" i="1"/>
  <c r="AG252" i="1" s="1"/>
  <c r="P98" i="1"/>
  <c r="M252" i="1"/>
  <c r="AD252" i="1" s="1"/>
  <c r="M98" i="1"/>
  <c r="K252" i="1"/>
  <c r="AB252" i="1" s="1"/>
  <c r="K98" i="1"/>
  <c r="L252" i="1"/>
  <c r="AC252" i="1" s="1"/>
  <c r="L98" i="1"/>
  <c r="I252" i="1"/>
  <c r="Z252" i="1" s="1"/>
  <c r="I98" i="1"/>
  <c r="AG49" i="1"/>
  <c r="H252" i="1"/>
  <c r="Y252" i="1" s="1"/>
  <c r="H98" i="1"/>
  <c r="U96" i="1"/>
  <c r="S252" i="1"/>
  <c r="AJ252" i="1" s="1"/>
  <c r="S98" i="1"/>
  <c r="Q252" i="1"/>
  <c r="AH252" i="1" s="1"/>
  <c r="Q98" i="1"/>
  <c r="F252" i="1"/>
  <c r="W252" i="1" s="1"/>
  <c r="F98" i="1"/>
  <c r="N252" i="1"/>
  <c r="AE252" i="1" s="1"/>
  <c r="N98" i="1"/>
  <c r="R252" i="1"/>
  <c r="AI252" i="1" s="1"/>
  <c r="R98" i="1"/>
  <c r="AM47" i="1"/>
  <c r="AL48" i="1"/>
  <c r="AL49" i="1" s="1"/>
  <c r="AJ49" i="1"/>
  <c r="F251" i="1"/>
  <c r="W251" i="1" s="1"/>
  <c r="AP82" i="1"/>
  <c r="R251" i="1"/>
  <c r="AI251" i="1" s="1"/>
  <c r="BB82" i="1"/>
  <c r="AL81" i="1"/>
  <c r="AL82" i="1" s="1"/>
  <c r="BD81" i="1"/>
  <c r="BD82" i="1" s="1"/>
  <c r="F250" i="1"/>
  <c r="W250" i="1" s="1"/>
  <c r="X82" i="1"/>
  <c r="H250" i="1"/>
  <c r="Y250" i="1" s="1"/>
  <c r="Z82" i="1"/>
  <c r="I250" i="1"/>
  <c r="Z250" i="1" s="1"/>
  <c r="AA82" i="1"/>
  <c r="R250" i="1"/>
  <c r="AI250" i="1" s="1"/>
  <c r="AJ82" i="1"/>
  <c r="S250" i="1"/>
  <c r="AJ250" i="1" s="1"/>
  <c r="AK82" i="1"/>
  <c r="G250" i="1"/>
  <c r="X250" i="1" s="1"/>
  <c r="Y82" i="1"/>
  <c r="N250" i="1"/>
  <c r="AE250" i="1" s="1"/>
  <c r="AF82" i="1"/>
  <c r="M250" i="1"/>
  <c r="AD250" i="1" s="1"/>
  <c r="AE82" i="1"/>
  <c r="L250" i="1"/>
  <c r="AC250" i="1" s="1"/>
  <c r="AD82" i="1"/>
  <c r="Q250" i="1"/>
  <c r="AH250" i="1" s="1"/>
  <c r="AI82" i="1"/>
  <c r="AM80" i="1"/>
  <c r="P250" i="1"/>
  <c r="AG250" i="1" s="1"/>
  <c r="AH82" i="1"/>
  <c r="J250" i="1"/>
  <c r="AA250" i="1" s="1"/>
  <c r="AB82" i="1"/>
  <c r="K250" i="1"/>
  <c r="AB250" i="1" s="1"/>
  <c r="AC82" i="1"/>
  <c r="BB49" i="1"/>
  <c r="AV49" i="1"/>
  <c r="AQ49" i="1"/>
  <c r="Q249" i="1"/>
  <c r="Q82" i="1"/>
  <c r="I249" i="1"/>
  <c r="I82" i="1"/>
  <c r="W249" i="1"/>
  <c r="F82" i="1"/>
  <c r="M249" i="1"/>
  <c r="M82" i="1"/>
  <c r="R249" i="1"/>
  <c r="R82" i="1"/>
  <c r="S249" i="1"/>
  <c r="S82" i="1"/>
  <c r="H249" i="1"/>
  <c r="H82" i="1"/>
  <c r="K249" i="1"/>
  <c r="K82" i="1"/>
  <c r="P249" i="1"/>
  <c r="P82" i="1"/>
  <c r="O249" i="1"/>
  <c r="O82" i="1"/>
  <c r="L249" i="1"/>
  <c r="L82" i="1"/>
  <c r="N249" i="1"/>
  <c r="N82" i="1"/>
  <c r="U80" i="1"/>
  <c r="G249" i="1"/>
  <c r="G82" i="1"/>
  <c r="J249" i="1"/>
  <c r="J82" i="1"/>
  <c r="J243" i="1"/>
  <c r="AA243" i="1" s="1"/>
  <c r="AT49" i="1"/>
  <c r="P243" i="1"/>
  <c r="AG243" i="1" s="1"/>
  <c r="AZ49" i="1"/>
  <c r="K243" i="1"/>
  <c r="AB243" i="1" s="1"/>
  <c r="AU49" i="1"/>
  <c r="M243" i="1"/>
  <c r="AD243" i="1" s="1"/>
  <c r="AW49" i="1"/>
  <c r="N243" i="1"/>
  <c r="AE243" i="1" s="1"/>
  <c r="AX49" i="1"/>
  <c r="I243" i="1"/>
  <c r="Z243" i="1" s="1"/>
  <c r="AS49" i="1"/>
  <c r="H243" i="1"/>
  <c r="Y243" i="1" s="1"/>
  <c r="AR49" i="1"/>
  <c r="F243" i="1"/>
  <c r="W243" i="1" s="1"/>
  <c r="AP49" i="1"/>
  <c r="BE47" i="1"/>
  <c r="S243" i="1"/>
  <c r="AJ243" i="1" s="1"/>
  <c r="BC49" i="1"/>
  <c r="O243" i="1"/>
  <c r="AF243" i="1" s="1"/>
  <c r="AY49" i="1"/>
  <c r="BD48" i="1"/>
  <c r="BD49" i="1" s="1"/>
  <c r="Q243" i="1"/>
  <c r="AH243" i="1" s="1"/>
  <c r="BA49" i="1"/>
  <c r="G240" i="1"/>
  <c r="X240" i="1" s="1"/>
  <c r="AQ33" i="1"/>
  <c r="R240" i="1"/>
  <c r="AI240" i="1" s="1"/>
  <c r="BB33" i="1"/>
  <c r="P240" i="1"/>
  <c r="AG240" i="1" s="1"/>
  <c r="AZ33" i="1"/>
  <c r="K240" i="1"/>
  <c r="AB240" i="1" s="1"/>
  <c r="AU33" i="1"/>
  <c r="J240" i="1"/>
  <c r="AA240" i="1" s="1"/>
  <c r="AT33" i="1"/>
  <c r="BE31" i="1"/>
  <c r="M240" i="1"/>
  <c r="AD240" i="1" s="1"/>
  <c r="AW33" i="1"/>
  <c r="H240" i="1"/>
  <c r="Y240" i="1" s="1"/>
  <c r="AR33" i="1"/>
  <c r="F240" i="1"/>
  <c r="W240" i="1" s="1"/>
  <c r="AP33" i="1"/>
  <c r="S240" i="1"/>
  <c r="AJ240" i="1" s="1"/>
  <c r="BC33" i="1"/>
  <c r="L240" i="1"/>
  <c r="AC240" i="1" s="1"/>
  <c r="AV33" i="1"/>
  <c r="O240" i="1"/>
  <c r="AF240" i="1" s="1"/>
  <c r="AY33" i="1"/>
  <c r="I240" i="1"/>
  <c r="Z240" i="1" s="1"/>
  <c r="AS33" i="1"/>
  <c r="N240" i="1"/>
  <c r="AE240" i="1" s="1"/>
  <c r="AX33" i="1"/>
  <c r="Q240" i="1"/>
  <c r="AH240" i="1" s="1"/>
  <c r="BA33" i="1"/>
  <c r="BD16" i="1"/>
  <c r="BD17" i="1" s="1"/>
  <c r="BE15" i="1"/>
  <c r="AM15" i="1"/>
  <c r="P17" i="1"/>
  <c r="P235" i="1"/>
  <c r="Q17" i="1"/>
  <c r="Q235" i="1"/>
  <c r="J17" i="1"/>
  <c r="J235" i="1"/>
  <c r="I17" i="1"/>
  <c r="I235" i="1"/>
  <c r="G17" i="1"/>
  <c r="G235" i="1"/>
  <c r="K17" i="1"/>
  <c r="K235" i="1"/>
  <c r="F17" i="1"/>
  <c r="R17" i="1"/>
  <c r="R235" i="1"/>
  <c r="L17" i="1"/>
  <c r="L235" i="1"/>
  <c r="S17" i="1"/>
  <c r="S235" i="1"/>
  <c r="N17" i="1"/>
  <c r="N235" i="1"/>
  <c r="M17" i="1"/>
  <c r="M235" i="1"/>
  <c r="H17" i="1"/>
  <c r="H235" i="1"/>
  <c r="O17" i="1"/>
  <c r="O235" i="1"/>
  <c r="T211" i="1"/>
  <c r="T212" i="1" s="1"/>
  <c r="T195" i="1"/>
  <c r="T196" i="1" s="1"/>
  <c r="BD146" i="1"/>
  <c r="BD147" i="1" s="1"/>
  <c r="T146" i="1"/>
  <c r="T147" i="1" s="1"/>
  <c r="AL113" i="1"/>
  <c r="AL114" i="1" s="1"/>
  <c r="AL97" i="1"/>
  <c r="AL98" i="1" s="1"/>
  <c r="T97" i="1"/>
  <c r="T98" i="1" s="1"/>
  <c r="T81" i="1"/>
  <c r="T82" i="1" s="1"/>
  <c r="BD32" i="1"/>
  <c r="BD33" i="1" s="1"/>
  <c r="AL16" i="1"/>
  <c r="AL17" i="1" s="1"/>
  <c r="U15" i="1"/>
  <c r="T16" i="1"/>
  <c r="T17" i="1" s="1"/>
  <c r="T31" i="1"/>
  <c r="F32" i="1" s="1"/>
  <c r="T20" i="1"/>
  <c r="AE249" i="1" l="1"/>
  <c r="AJ249" i="1"/>
  <c r="AC249" i="1"/>
  <c r="AI249" i="1"/>
  <c r="AF249" i="1"/>
  <c r="AD249" i="1"/>
  <c r="AB249" i="1"/>
  <c r="Z249" i="1"/>
  <c r="AG249" i="1"/>
  <c r="AA249" i="1"/>
  <c r="X249" i="1"/>
  <c r="Y249" i="1"/>
  <c r="AH249" i="1"/>
  <c r="AI235" i="1"/>
  <c r="AG235" i="1"/>
  <c r="AH235" i="1"/>
  <c r="AF235" i="1"/>
  <c r="Y235" i="1"/>
  <c r="AC235" i="1"/>
  <c r="AD235" i="1"/>
  <c r="X235" i="1"/>
  <c r="AE235" i="1"/>
  <c r="Z235" i="1"/>
  <c r="AJ235" i="1"/>
  <c r="AB235" i="1"/>
  <c r="AA235" i="1"/>
  <c r="H32" i="1"/>
  <c r="J32" i="1"/>
  <c r="F33" i="1"/>
  <c r="F238" i="1"/>
  <c r="F286" i="1" s="1"/>
  <c r="M32" i="1"/>
  <c r="N32" i="1"/>
  <c r="L32" i="1"/>
  <c r="U21" i="1"/>
  <c r="P32" i="1"/>
  <c r="K32" i="1"/>
  <c r="Q32" i="1"/>
  <c r="G32" i="1"/>
  <c r="R32" i="1"/>
  <c r="O32" i="1"/>
  <c r="U22" i="1"/>
  <c r="U24" i="1"/>
  <c r="U23" i="1"/>
  <c r="S32" i="1"/>
  <c r="I32" i="1"/>
  <c r="W238" i="1" l="1"/>
  <c r="W285" i="1" s="1"/>
  <c r="S33" i="1"/>
  <c r="S238" i="1"/>
  <c r="S286" i="1" s="1"/>
  <c r="O33" i="1"/>
  <c r="O238" i="1"/>
  <c r="O286" i="1" s="1"/>
  <c r="K33" i="1"/>
  <c r="K238" i="1"/>
  <c r="K286" i="1" s="1"/>
  <c r="Q33" i="1"/>
  <c r="Q238" i="1"/>
  <c r="Q286" i="1" s="1"/>
  <c r="M33" i="1"/>
  <c r="M238" i="1"/>
  <c r="M286" i="1" s="1"/>
  <c r="R33" i="1"/>
  <c r="R238" i="1"/>
  <c r="R286" i="1" s="1"/>
  <c r="P33" i="1"/>
  <c r="P238" i="1"/>
  <c r="P286" i="1" s="1"/>
  <c r="L33" i="1"/>
  <c r="L238" i="1"/>
  <c r="L286" i="1" s="1"/>
  <c r="I33" i="1"/>
  <c r="I238" i="1"/>
  <c r="I286" i="1" s="1"/>
  <c r="G33" i="1"/>
  <c r="G238" i="1"/>
  <c r="G286" i="1" s="1"/>
  <c r="N33" i="1"/>
  <c r="N238" i="1"/>
  <c r="N286" i="1" s="1"/>
  <c r="J33" i="1"/>
  <c r="J238" i="1"/>
  <c r="J286" i="1" s="1"/>
  <c r="H33" i="1"/>
  <c r="H238" i="1"/>
  <c r="H286" i="1" s="1"/>
  <c r="U31" i="1"/>
  <c r="T32" i="1"/>
  <c r="T33" i="1" s="1"/>
  <c r="AE238" i="1" l="1"/>
  <c r="AE285" i="1" s="1"/>
  <c r="AD238" i="1"/>
  <c r="AD285" i="1" s="1"/>
  <c r="X238" i="1"/>
  <c r="X285" i="1" s="1"/>
  <c r="AH238" i="1"/>
  <c r="AH285" i="1" s="1"/>
  <c r="Z238" i="1"/>
  <c r="Z285" i="1" s="1"/>
  <c r="AB238" i="1"/>
  <c r="AB285" i="1" s="1"/>
  <c r="AC238" i="1"/>
  <c r="AC285" i="1" s="1"/>
  <c r="AF238" i="1"/>
  <c r="AF285" i="1" s="1"/>
  <c r="AG238" i="1"/>
  <c r="AG285" i="1" s="1"/>
  <c r="AJ238" i="1"/>
  <c r="AJ285" i="1" s="1"/>
  <c r="AA238" i="1"/>
  <c r="AA285" i="1" s="1"/>
  <c r="AI238" i="1"/>
  <c r="AI285" i="1" s="1"/>
  <c r="W289" i="1"/>
  <c r="Y238" i="1"/>
  <c r="Y285" i="1" s="1"/>
  <c r="Y289" i="1" l="1"/>
  <c r="AA289" i="1"/>
  <c r="Z289" i="1"/>
  <c r="AB289" i="1"/>
  <c r="AE289" i="1"/>
  <c r="AF289" i="1"/>
  <c r="AH289" i="1"/>
  <c r="AC289" i="1"/>
  <c r="AD289" i="1"/>
  <c r="AG289" i="1"/>
  <c r="AI289" i="1"/>
  <c r="X289" i="1"/>
  <c r="AJ289" i="1"/>
  <c r="F289" i="1"/>
</calcChain>
</file>

<file path=xl/sharedStrings.xml><?xml version="1.0" encoding="utf-8"?>
<sst xmlns="http://schemas.openxmlformats.org/spreadsheetml/2006/main" count="1081" uniqueCount="120">
  <si>
    <t>ÖK1</t>
  </si>
  <si>
    <t>ÖK2</t>
  </si>
  <si>
    <t>ÖK3</t>
  </si>
  <si>
    <t>ÖK4</t>
  </si>
  <si>
    <t>ÖK5</t>
  </si>
  <si>
    <t>ÖK6</t>
  </si>
  <si>
    <t>ÖK7</t>
  </si>
  <si>
    <t>ÖK8</t>
  </si>
  <si>
    <t>ATATÜRK  İLKELERİ ve İNKILAP TARİHİ I</t>
  </si>
  <si>
    <t>TÜRK DİLİ I</t>
  </si>
  <si>
    <t>YABANCI DİL I (İNGİLİZCE I)</t>
  </si>
  <si>
    <t>İŞ SAĞLIĞI VE GÜVENLİĞİ</t>
  </si>
  <si>
    <t>ATATÜRK İLKELERİ ve İNKILAP TARİHİ II</t>
  </si>
  <si>
    <t>TÜRK DİLİ II</t>
  </si>
  <si>
    <t>YABANCI DİL II (İNGİLİZCE II)</t>
  </si>
  <si>
    <t>STAJ I</t>
  </si>
  <si>
    <t>STAJ II</t>
  </si>
  <si>
    <t>ZORUNLU DERSLER</t>
  </si>
  <si>
    <t>AKTS</t>
  </si>
  <si>
    <t>YÜZDE</t>
  </si>
  <si>
    <t>DERS ADI: ATATÜRK İLKELERİ VE İNKILAP TARİHİ I (2 AKTS)</t>
  </si>
  <si>
    <t>DERS ADI: TÜRK DİLİ I (2 AKTS)</t>
  </si>
  <si>
    <t>DERS ADI: YABANCI DİL I (İNGİLİZCE I) (2 AKTS)</t>
  </si>
  <si>
    <t>DERS ADI: İŞ SAĞLIĞI VE GÜVENLİĞİ (2 AKTS)</t>
  </si>
  <si>
    <t>DERS ADI: ATATÜRK İLKELERİ VE İNKILAP TARİHİ II (2 AKTS)</t>
  </si>
  <si>
    <t>DERS ADI: TÜRK DİLİ II (2 AKTS)</t>
  </si>
  <si>
    <t>DERS ADI: YABANCI DİL II (İNGİLİZCE II) (2 AKTS)</t>
  </si>
  <si>
    <t>DERS ADI: STAJ I (4 AKTS)</t>
  </si>
  <si>
    <t>DERS ADI: STAJ II (4 AKTS)</t>
  </si>
  <si>
    <t>TOPLAM</t>
  </si>
  <si>
    <t>HARF NOTU</t>
  </si>
  <si>
    <t>AA</t>
  </si>
  <si>
    <t>BB</t>
  </si>
  <si>
    <t>CB</t>
  </si>
  <si>
    <t>DC</t>
  </si>
  <si>
    <t>BA</t>
  </si>
  <si>
    <t>CC</t>
  </si>
  <si>
    <t>G</t>
  </si>
  <si>
    <t>I. YARIYIL/GÜZ YARIYILI</t>
  </si>
  <si>
    <t>II. YARIYIL/BAHAR YARIYILI</t>
  </si>
  <si>
    <t>III. YARIYIL/GÜZ YARIYILI</t>
  </si>
  <si>
    <t>IV. YARIYIL/BAHAR YARIYILI</t>
  </si>
  <si>
    <t>PÇ1</t>
  </si>
  <si>
    <t>PÇ2</t>
  </si>
  <si>
    <t>PÇ3</t>
  </si>
  <si>
    <t>PÇ4</t>
  </si>
  <si>
    <t>PÇ5</t>
  </si>
  <si>
    <t>PÇ6</t>
  </si>
  <si>
    <t>PÇ7</t>
  </si>
  <si>
    <t>PÇ8</t>
  </si>
  <si>
    <t>PÇ9</t>
  </si>
  <si>
    <t>PÇ10</t>
  </si>
  <si>
    <t>PÇ11</t>
  </si>
  <si>
    <t>PÇ12</t>
  </si>
  <si>
    <t>PÇ13</t>
  </si>
  <si>
    <t>PÇ14</t>
  </si>
  <si>
    <t>ÖĞRENCİNİN PÇ TOPLAMLARI</t>
  </si>
  <si>
    <t>PÇ BAŞINA TOPLAM</t>
  </si>
  <si>
    <t>PÇ GENEL TOPLAM</t>
  </si>
  <si>
    <t>HARF NOTU YÜZDESİ</t>
  </si>
  <si>
    <t>ÖĞRENCİNİN PÇ TAMAMLAMA YÜZDESİ</t>
  </si>
  <si>
    <t>MESLEKİ YABANCI DİL (İNGİLİZCE)</t>
  </si>
  <si>
    <t>AT VE AHIR BAKIMI I</t>
  </si>
  <si>
    <t>BİNİCİLİK I</t>
  </si>
  <si>
    <t>GENEL ENFEKSİYON BİLGİSİ VE HİJYEN</t>
  </si>
  <si>
    <t>AT EGZERSİZ FİZYOLOJİSİ</t>
  </si>
  <si>
    <t>AT DAVRANIŞLARI VE ATA YAKLAŞIM</t>
  </si>
  <si>
    <t>SPORDA PSİKOSOSYAL ALANLAR</t>
  </si>
  <si>
    <t>ATÇILIKTA DONANIM, EKİPMAN VE TESİSLER</t>
  </si>
  <si>
    <t>AT ANATOMİSİ</t>
  </si>
  <si>
    <t>AT VE AHIR BAKIMI II</t>
  </si>
  <si>
    <t>ATÇILIK İŞLETMECİLİĞİ VE YÖNETİMİ</t>
  </si>
  <si>
    <t>BİNİCİLİK II</t>
  </si>
  <si>
    <t>NALLAMA TEKNİKLERİNE GİRİŞ</t>
  </si>
  <si>
    <t>AT ENFEKSİYON HASTALIKLARI</t>
  </si>
  <si>
    <t>AT BESLEME VE YEM BİLGİSİ</t>
  </si>
  <si>
    <t>AT ORTOPEDİSİ VE AYAK SAĞLIĞI</t>
  </si>
  <si>
    <t>HAREKET VE ANTRENMAN BİLİMLERİ</t>
  </si>
  <si>
    <t>BİNİCİLİK III</t>
  </si>
  <si>
    <t>SPOR VE SAĞLIK BİLİMLERİ</t>
  </si>
  <si>
    <t>ATLARDA DOĞUM VE ÜREME SAĞLIĞI</t>
  </si>
  <si>
    <t>NALLAMA TEKNİKLERİ I</t>
  </si>
  <si>
    <t>GENEL YARIŞÇILIK BİLGİSİ</t>
  </si>
  <si>
    <t>AT YETİŞTİRİCİLİĞİ VE HARA YÖNETİMİ</t>
  </si>
  <si>
    <t>BİNİCİLİK IV</t>
  </si>
  <si>
    <t>NALLAMA TEKNİKLERİ II</t>
  </si>
  <si>
    <t>SPOR YÖNETİMİ</t>
  </si>
  <si>
    <t>ATÇILIK MEVZUATI VE DEONTOLOJİ</t>
  </si>
  <si>
    <t>AT SAĞLIĞI VE İLAÇ KULLANIMI</t>
  </si>
  <si>
    <t>SPORDA ÖĞRENME VE ÖĞRETME</t>
  </si>
  <si>
    <t>DERS ADI: AT VE AHIR BAKIMI I (4 AKTS)</t>
  </si>
  <si>
    <t>DERS ADI: BİNİCİLİK I (4 AKTS)</t>
  </si>
  <si>
    <t>DERS ADI: AT ANATOMİSİ (3 AKTS)</t>
  </si>
  <si>
    <t>DERS ADI: GENEL ENFEKSİYON BİLGİSİ VE HİJYEN (3 AKTS)</t>
  </si>
  <si>
    <t>DERS ADI: AT EGZERSİZ FİZYOLOJİSİ (3 AKTS)</t>
  </si>
  <si>
    <t>DERS ADI: AT DAVRANIŞLARI VE ATA YAKLAŞIM (3 AKTS)</t>
  </si>
  <si>
    <t>DERS ADI: SPORDA PSİKOSOSYAL ALANLAR (2 AKTS)</t>
  </si>
  <si>
    <t>DERS ADI: ATÇILIKTA DONANIM, EKİPMAN VE TESİSLER (2 AKTS)</t>
  </si>
  <si>
    <t>DERS ADI: AT VE AHIR BAKIMI II (3 AKTS)</t>
  </si>
  <si>
    <t>DERS ADI: ATÇILIK İŞLETMECİLİĞİ VE YÖNETİMİ (3 AKTS)</t>
  </si>
  <si>
    <t>DERS ADI: BİNİCİLİK II (2 AKTS)</t>
  </si>
  <si>
    <t>DERS ADI: NALLAMA TEKNİKLERİNE GİRİŞ (2 AKTS)</t>
  </si>
  <si>
    <t>DERS ADI: AT ENFEKSİYON HASTALIKLARI (2 AKTS)</t>
  </si>
  <si>
    <t>DERS ADI: AT BESLEME VE YEM BİLGİSİ (2 AKTS)</t>
  </si>
  <si>
    <t>DERS ADI: AT ORTOPEDİSİ VE AYAK SAĞLIĞI (2 AKTS)</t>
  </si>
  <si>
    <t>DERS ADI: HAREKET VE ANTRENMAN BİLİMLERİ (2 AKTS)</t>
  </si>
  <si>
    <t>DERS ADI: BİNİCİLİK III (2 AKTS)</t>
  </si>
  <si>
    <t>DERS ADI: SPOR VE SAĞLIK BİLİMLERİ (2 AKTS)</t>
  </si>
  <si>
    <t>DERS ADI: ATLARDA DOĞUM VE ÜREME SAĞLIĞI (2 AKTS)</t>
  </si>
  <si>
    <t>DERS ADI: NALLAMA TEKNİKLERİ I (2 AKTS)</t>
  </si>
  <si>
    <t>DERS ADI: GENEL YARIŞÇILIK BİLGİSİ (2 AKTS)</t>
  </si>
  <si>
    <t>DERS ADI: AT YETİŞTİRİCİLİĞİ VE HARA YÖNETİMİ (2 AKTS)</t>
  </si>
  <si>
    <t>DERS ADI: BİNİCİLİK IV (2 AKTS)</t>
  </si>
  <si>
    <t>DERS ADI: NALLAMA TEKNİKLERİ II (2 AKTS)</t>
  </si>
  <si>
    <t>DERS ADI: SPOR YÖNETİMİ (2 AKTS)</t>
  </si>
  <si>
    <t>DERS ADI: ATÇILIK MEVZUATI VE DEONTOLOJİ (2 AKTS)</t>
  </si>
  <si>
    <t>DERS ADI: AT SAĞLIĞI VE İLAÇ KULLANIMI (2 AKTS)</t>
  </si>
  <si>
    <t>DERS ADI: SPORDA ÖĞRENME VE ÖĞRETME (2 AKTS)</t>
  </si>
  <si>
    <t>DERS ADI: MESLEKİ YABANCI DİL (İNGİLİZCE) (2 AKTS)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</si>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</sst>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0.0%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9" fontId="3" fillId="5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vertical="center"/>
    </xf>
    <xf numFmtId="10" fontId="3" fillId="2" borderId="5" xfId="0" applyNumberFormat="1" applyFont="1" applyFill="1" applyBorder="1" applyAlignment="1">
      <alignment vertical="center"/>
    </xf>
    <xf numFmtId="10" fontId="3" fillId="0" borderId="0" xfId="0" applyNumberFormat="1" applyFont="1" applyFill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0" fontId="3" fillId="2" borderId="0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0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vertical="center"/>
    </xf>
    <xf numFmtId="10" fontId="3" fillId="3" borderId="5" xfId="0" applyNumberFormat="1" applyFont="1" applyFill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10" fontId="3" fillId="3" borderId="0" xfId="0" applyNumberFormat="1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vertical="center"/>
    </xf>
    <xf numFmtId="10" fontId="3" fillId="4" borderId="5" xfId="0" applyNumberFormat="1" applyFon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10" fontId="3" fillId="4" borderId="0" xfId="0" applyNumberFormat="1" applyFont="1" applyFill="1" applyBorder="1" applyAlignment="1">
      <alignment vertical="center"/>
    </xf>
    <xf numFmtId="165" fontId="3" fillId="4" borderId="0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vertical="center"/>
    </xf>
    <xf numFmtId="10" fontId="3" fillId="6" borderId="5" xfId="0" applyNumberFormat="1" applyFont="1" applyFill="1" applyBorder="1" applyAlignment="1">
      <alignment vertical="center"/>
    </xf>
    <xf numFmtId="165" fontId="3" fillId="6" borderId="4" xfId="0" applyNumberFormat="1" applyFont="1" applyFill="1" applyBorder="1" applyAlignment="1">
      <alignment vertical="center"/>
    </xf>
    <xf numFmtId="10" fontId="3" fillId="6" borderId="0" xfId="0" applyNumberFormat="1" applyFont="1" applyFill="1" applyBorder="1" applyAlignment="1">
      <alignment vertical="center"/>
    </xf>
    <xf numFmtId="165" fontId="3" fillId="6" borderId="0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10" fontId="3" fillId="3" borderId="7" xfId="0" applyNumberFormat="1" applyFont="1" applyFill="1" applyBorder="1" applyAlignment="1">
      <alignment vertical="center"/>
    </xf>
    <xf numFmtId="10" fontId="3" fillId="4" borderId="7" xfId="0" applyNumberFormat="1" applyFont="1" applyFill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10" fontId="3" fillId="7" borderId="0" xfId="0" applyNumberFormat="1" applyFont="1" applyFill="1" applyBorder="1" applyAlignment="1">
      <alignment vertical="center"/>
    </xf>
    <xf numFmtId="10" fontId="3" fillId="7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0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10" fontId="3" fillId="8" borderId="0" xfId="0" applyNumberFormat="1" applyFont="1" applyFill="1" applyBorder="1" applyAlignment="1">
      <alignment horizontal="center" vertical="center"/>
    </xf>
    <xf numFmtId="10" fontId="3" fillId="8" borderId="5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10" fontId="3" fillId="8" borderId="7" xfId="0" applyNumberFormat="1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0" fontId="4" fillId="7" borderId="7" xfId="0" applyNumberFormat="1" applyFont="1" applyFill="1" applyBorder="1" applyAlignment="1">
      <alignment horizontal="center" vertical="center"/>
    </xf>
    <xf numFmtId="10" fontId="4" fillId="7" borderId="8" xfId="0" applyNumberFormat="1" applyFont="1" applyFill="1" applyBorder="1" applyAlignment="1">
      <alignment horizontal="center" vertical="center"/>
    </xf>
    <xf numFmtId="10" fontId="3" fillId="3" borderId="5" xfId="1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vertical="center" wrapText="1"/>
    </xf>
    <xf numFmtId="0" fontId="3" fillId="3" borderId="0" xfId="2" applyFont="1" applyFill="1" applyBorder="1" applyAlignment="1">
      <alignment horizontal="center" vertical="center" wrapText="1"/>
    </xf>
    <xf numFmtId="10" fontId="3" fillId="3" borderId="5" xfId="1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0" fontId="3" fillId="4" borderId="5" xfId="1" applyNumberFormat="1" applyFont="1" applyFill="1" applyBorder="1" applyAlignment="1">
      <alignment horizontal="center" vertical="center"/>
    </xf>
    <xf numFmtId="10" fontId="3" fillId="4" borderId="5" xfId="1" applyNumberFormat="1" applyFont="1" applyFill="1" applyBorder="1" applyAlignment="1">
      <alignment vertical="center"/>
    </xf>
    <xf numFmtId="10" fontId="3" fillId="4" borderId="8" xfId="1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horizontal="center"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0" fontId="3" fillId="2" borderId="8" xfId="1" applyNumberFormat="1" applyFont="1" applyFill="1" applyBorder="1" applyAlignment="1">
      <alignment vertical="center"/>
    </xf>
    <xf numFmtId="0" fontId="3" fillId="5" borderId="9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10" fontId="3" fillId="3" borderId="8" xfId="1" applyNumberFormat="1" applyFont="1" applyFill="1" applyBorder="1" applyAlignment="1">
      <alignment vertical="center"/>
    </xf>
    <xf numFmtId="10" fontId="3" fillId="8" borderId="0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10" fontId="3" fillId="9" borderId="5" xfId="1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10" fontId="3" fillId="9" borderId="5" xfId="1" applyNumberFormat="1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 wrapText="1"/>
    </xf>
    <xf numFmtId="10" fontId="3" fillId="9" borderId="8" xfId="1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10" fontId="3" fillId="3" borderId="5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</cellXfs>
  <cellStyles count="3">
    <cellStyle name="Normal" xfId="0" builtinId="0"/>
    <cellStyle name="Normal 3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89"/>
  <sheetViews>
    <sheetView tabSelected="1" zoomScale="80" zoomScaleNormal="80" workbookViewId="0">
      <selection activeCell="BC187" sqref="BC187"/>
    </sheetView>
  </sheetViews>
  <sheetFormatPr defaultColWidth="9.109375" defaultRowHeight="12" customHeight="1" x14ac:dyDescent="0.3"/>
  <cols>
    <col min="1" max="1" width="39.44140625" style="20" bestFit="1" customWidth="1"/>
    <col min="2" max="2" width="4.6640625" style="107" bestFit="1" customWidth="1"/>
    <col min="3" max="3" width="6" style="20" bestFit="1" customWidth="1"/>
    <col min="4" max="4" width="4.6640625" style="20" customWidth="1"/>
    <col min="5" max="5" width="7.44140625" style="20" customWidth="1"/>
    <col min="6" max="19" width="7.44140625" style="20" bestFit="1" customWidth="1"/>
    <col min="20" max="20" width="7.44140625" style="20" customWidth="1"/>
    <col min="21" max="21" width="9.88671875" style="20" customWidth="1"/>
    <col min="22" max="22" width="16.5546875" style="8" bestFit="1" customWidth="1"/>
    <col min="23" max="23" width="8.5546875" style="20" bestFit="1" customWidth="1"/>
    <col min="24" max="24" width="8.44140625" style="20" customWidth="1"/>
    <col min="25" max="36" width="8.44140625" style="20" bestFit="1" customWidth="1"/>
    <col min="37" max="39" width="7.44140625" style="20" bestFit="1" customWidth="1"/>
    <col min="40" max="40" width="4.6640625" style="8" customWidth="1"/>
    <col min="41" max="41" width="4.6640625" style="20" bestFit="1" customWidth="1"/>
    <col min="42" max="57" width="7.44140625" style="20" bestFit="1" customWidth="1"/>
    <col min="58" max="16384" width="9.109375" style="20"/>
  </cols>
  <sheetData>
    <row r="3" spans="1:57" ht="12" customHeight="1" x14ac:dyDescent="0.3">
      <c r="A3" s="137" t="s">
        <v>38</v>
      </c>
      <c r="B3" s="138"/>
      <c r="C3" s="139"/>
      <c r="E3" s="131" t="s">
        <v>20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/>
      <c r="W3" s="131" t="s">
        <v>21</v>
      </c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3"/>
      <c r="AO3" s="131" t="s">
        <v>22</v>
      </c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3"/>
    </row>
    <row r="4" spans="1:57" ht="12" customHeight="1" x14ac:dyDescent="0.3">
      <c r="A4" s="9" t="s">
        <v>17</v>
      </c>
      <c r="B4" s="100" t="s">
        <v>18</v>
      </c>
      <c r="C4" s="95" t="s">
        <v>19</v>
      </c>
      <c r="E4" s="9"/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>
        <f>SUM(T5:T14)</f>
        <v>8</v>
      </c>
      <c r="U4" s="10"/>
      <c r="W4" s="9"/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  <c r="AE4" s="3" t="s">
        <v>49</v>
      </c>
      <c r="AF4" s="3" t="s">
        <v>50</v>
      </c>
      <c r="AG4" s="3" t="s">
        <v>51</v>
      </c>
      <c r="AH4" s="3" t="s">
        <v>52</v>
      </c>
      <c r="AI4" s="3" t="s">
        <v>53</v>
      </c>
      <c r="AJ4" s="3" t="s">
        <v>54</v>
      </c>
      <c r="AK4" s="3" t="s">
        <v>55</v>
      </c>
      <c r="AL4" s="3">
        <f>SUM(AL5:AL14)</f>
        <v>39</v>
      </c>
      <c r="AM4" s="10"/>
      <c r="AO4" s="9"/>
      <c r="AP4" s="3" t="s">
        <v>42</v>
      </c>
      <c r="AQ4" s="3" t="s">
        <v>43</v>
      </c>
      <c r="AR4" s="3" t="s">
        <v>44</v>
      </c>
      <c r="AS4" s="3" t="s">
        <v>45</v>
      </c>
      <c r="AT4" s="3" t="s">
        <v>46</v>
      </c>
      <c r="AU4" s="3" t="s">
        <v>47</v>
      </c>
      <c r="AV4" s="3" t="s">
        <v>48</v>
      </c>
      <c r="AW4" s="3" t="s">
        <v>49</v>
      </c>
      <c r="AX4" s="3" t="s">
        <v>50</v>
      </c>
      <c r="AY4" s="3" t="s">
        <v>51</v>
      </c>
      <c r="AZ4" s="3" t="s">
        <v>52</v>
      </c>
      <c r="BA4" s="3" t="s">
        <v>53</v>
      </c>
      <c r="BB4" s="3" t="s">
        <v>54</v>
      </c>
      <c r="BC4" s="3" t="s">
        <v>55</v>
      </c>
      <c r="BD4" s="3">
        <f>SUM(BD5:BD14)</f>
        <v>25</v>
      </c>
      <c r="BE4" s="10"/>
    </row>
    <row r="5" spans="1:57" ht="12" customHeight="1" x14ac:dyDescent="0.3">
      <c r="A5" s="96" t="s">
        <v>8</v>
      </c>
      <c r="B5" s="97">
        <v>2</v>
      </c>
      <c r="C5" s="98">
        <f>B5/B53</f>
        <v>2.2222222222222223E-2</v>
      </c>
      <c r="E5" s="9" t="s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1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f>SUM(F5:S5)</f>
        <v>1</v>
      </c>
      <c r="U5" s="11">
        <f>T5/T15</f>
        <v>0.125</v>
      </c>
      <c r="V5" s="12"/>
      <c r="W5" s="9" t="s">
        <v>0</v>
      </c>
      <c r="X5" s="3">
        <v>0</v>
      </c>
      <c r="Y5" s="3">
        <v>0</v>
      </c>
      <c r="Z5" s="3">
        <v>0</v>
      </c>
      <c r="AA5" s="3">
        <v>0</v>
      </c>
      <c r="AB5" s="3">
        <v>5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f>SUM(X5:AK5)</f>
        <v>5</v>
      </c>
      <c r="AM5" s="11">
        <f>AL5/AL15</f>
        <v>0.12820512820512819</v>
      </c>
      <c r="AO5" s="9" t="s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5</v>
      </c>
      <c r="AZ5" s="3">
        <v>0</v>
      </c>
      <c r="BA5" s="3">
        <v>0</v>
      </c>
      <c r="BB5" s="3">
        <v>0</v>
      </c>
      <c r="BC5" s="3">
        <v>0</v>
      </c>
      <c r="BD5" s="3">
        <f>SUM(AP5:BC5)</f>
        <v>5</v>
      </c>
      <c r="BE5" s="11">
        <f>BD5/BD15</f>
        <v>0.2</v>
      </c>
    </row>
    <row r="6" spans="1:57" ht="12" customHeight="1" x14ac:dyDescent="0.3">
      <c r="A6" s="96" t="s">
        <v>9</v>
      </c>
      <c r="B6" s="97">
        <v>2</v>
      </c>
      <c r="C6" s="98">
        <f>B6/B53</f>
        <v>2.2222222222222223E-2</v>
      </c>
      <c r="E6" s="9" t="s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f t="shared" ref="T6:T14" si="0">SUM(F6:S6)</f>
        <v>1</v>
      </c>
      <c r="U6" s="11">
        <f>T6/T15</f>
        <v>0.125</v>
      </c>
      <c r="V6" s="12"/>
      <c r="W6" s="9" t="s">
        <v>1</v>
      </c>
      <c r="X6" s="3">
        <v>0</v>
      </c>
      <c r="Y6" s="3">
        <v>0</v>
      </c>
      <c r="Z6" s="3">
        <v>0</v>
      </c>
      <c r="AA6" s="3">
        <v>0</v>
      </c>
      <c r="AB6" s="3">
        <v>5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f t="shared" ref="AL6:AL12" si="1">SUM(X6:AK6)</f>
        <v>5</v>
      </c>
      <c r="AM6" s="11">
        <f>AL6/AL15</f>
        <v>0.12820512820512819</v>
      </c>
      <c r="AO6" s="9" t="s">
        <v>1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5</v>
      </c>
      <c r="AZ6" s="3">
        <v>0</v>
      </c>
      <c r="BA6" s="3">
        <v>0</v>
      </c>
      <c r="BB6" s="3">
        <v>0</v>
      </c>
      <c r="BC6" s="3">
        <v>0</v>
      </c>
      <c r="BD6" s="3">
        <f t="shared" ref="BD6:BD9" si="2">SUM(AP6:BC6)</f>
        <v>5</v>
      </c>
      <c r="BE6" s="11">
        <f>BD6/BD15</f>
        <v>0.2</v>
      </c>
    </row>
    <row r="7" spans="1:57" ht="12" customHeight="1" x14ac:dyDescent="0.3">
      <c r="A7" s="96" t="s">
        <v>10</v>
      </c>
      <c r="B7" s="97">
        <v>2</v>
      </c>
      <c r="C7" s="98">
        <f>B7/B53</f>
        <v>2.2222222222222223E-2</v>
      </c>
      <c r="E7" s="9" t="s">
        <v>2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f t="shared" si="0"/>
        <v>1</v>
      </c>
      <c r="U7" s="11">
        <f>T7/T15</f>
        <v>0.125</v>
      </c>
      <c r="V7" s="12"/>
      <c r="W7" s="9" t="s">
        <v>2</v>
      </c>
      <c r="X7" s="3">
        <v>0</v>
      </c>
      <c r="Y7" s="3">
        <v>0</v>
      </c>
      <c r="Z7" s="3">
        <v>0</v>
      </c>
      <c r="AA7" s="3">
        <v>0</v>
      </c>
      <c r="AB7" s="3">
        <v>5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f t="shared" si="1"/>
        <v>5</v>
      </c>
      <c r="AM7" s="11">
        <f>AL7/AL15</f>
        <v>0.12820512820512819</v>
      </c>
      <c r="AO7" s="9" t="s">
        <v>2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5</v>
      </c>
      <c r="AZ7" s="3">
        <v>0</v>
      </c>
      <c r="BA7" s="3">
        <v>0</v>
      </c>
      <c r="BB7" s="3">
        <v>0</v>
      </c>
      <c r="BC7" s="3">
        <v>0</v>
      </c>
      <c r="BD7" s="3">
        <f t="shared" si="2"/>
        <v>5</v>
      </c>
      <c r="BE7" s="11">
        <f>BD7/BD15</f>
        <v>0.2</v>
      </c>
    </row>
    <row r="8" spans="1:57" ht="12" customHeight="1" x14ac:dyDescent="0.3">
      <c r="A8" s="99" t="s">
        <v>62</v>
      </c>
      <c r="B8" s="100">
        <v>4</v>
      </c>
      <c r="C8" s="98">
        <f>B8/B53</f>
        <v>4.4444444444444446E-2</v>
      </c>
      <c r="E8" s="9" t="s">
        <v>3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f t="shared" si="0"/>
        <v>1</v>
      </c>
      <c r="U8" s="11">
        <f>T8/T15</f>
        <v>0.125</v>
      </c>
      <c r="V8" s="12"/>
      <c r="W8" s="9" t="s">
        <v>3</v>
      </c>
      <c r="X8" s="3">
        <v>0</v>
      </c>
      <c r="Y8" s="3">
        <v>0</v>
      </c>
      <c r="Z8" s="3">
        <v>0</v>
      </c>
      <c r="AA8" s="3">
        <v>0</v>
      </c>
      <c r="AB8" s="3">
        <v>5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f t="shared" si="1"/>
        <v>5</v>
      </c>
      <c r="AM8" s="11">
        <f>AL8/AL15</f>
        <v>0.12820512820512819</v>
      </c>
      <c r="AO8" s="9" t="s">
        <v>3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5</v>
      </c>
      <c r="AZ8" s="3">
        <v>0</v>
      </c>
      <c r="BA8" s="3">
        <v>0</v>
      </c>
      <c r="BB8" s="3">
        <v>0</v>
      </c>
      <c r="BC8" s="3">
        <v>0</v>
      </c>
      <c r="BD8" s="3">
        <f t="shared" si="2"/>
        <v>5</v>
      </c>
      <c r="BE8" s="11">
        <f>BD8/BD15</f>
        <v>0.2</v>
      </c>
    </row>
    <row r="9" spans="1:57" ht="12" customHeight="1" x14ac:dyDescent="0.3">
      <c r="A9" s="99" t="s">
        <v>63</v>
      </c>
      <c r="B9" s="100">
        <v>4</v>
      </c>
      <c r="C9" s="98">
        <f>B9/B53</f>
        <v>4.4444444444444446E-2</v>
      </c>
      <c r="E9" s="9" t="s">
        <v>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si="0"/>
        <v>1</v>
      </c>
      <c r="U9" s="11">
        <f>T9/T15</f>
        <v>0.125</v>
      </c>
      <c r="V9" s="12"/>
      <c r="W9" s="9" t="s">
        <v>4</v>
      </c>
      <c r="X9" s="3">
        <v>0</v>
      </c>
      <c r="Y9" s="3">
        <v>0</v>
      </c>
      <c r="Z9" s="3">
        <v>0</v>
      </c>
      <c r="AA9" s="3">
        <v>0</v>
      </c>
      <c r="AB9" s="3">
        <v>5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f t="shared" si="1"/>
        <v>5</v>
      </c>
      <c r="AM9" s="11">
        <f>AL9/AL15</f>
        <v>0.12820512820512819</v>
      </c>
      <c r="AO9" s="9" t="s">
        <v>4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5</v>
      </c>
      <c r="AZ9" s="3">
        <v>0</v>
      </c>
      <c r="BA9" s="3">
        <v>0</v>
      </c>
      <c r="BB9" s="3">
        <v>0</v>
      </c>
      <c r="BC9" s="3">
        <v>0</v>
      </c>
      <c r="BD9" s="3">
        <f t="shared" si="2"/>
        <v>5</v>
      </c>
      <c r="BE9" s="11">
        <f>BD9/BD15</f>
        <v>0.2</v>
      </c>
    </row>
    <row r="10" spans="1:57" ht="12" customHeight="1" x14ac:dyDescent="0.3">
      <c r="A10" s="119" t="s">
        <v>69</v>
      </c>
      <c r="B10" s="100">
        <v>3</v>
      </c>
      <c r="C10" s="98">
        <f>B10/B53</f>
        <v>3.3333333333333333E-2</v>
      </c>
      <c r="E10" s="9" t="s">
        <v>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f t="shared" si="0"/>
        <v>1</v>
      </c>
      <c r="U10" s="11">
        <f>T10/T15</f>
        <v>0.125</v>
      </c>
      <c r="V10" s="12"/>
      <c r="W10" s="9" t="s">
        <v>5</v>
      </c>
      <c r="X10" s="3">
        <v>0</v>
      </c>
      <c r="Y10" s="3">
        <v>0</v>
      </c>
      <c r="Z10" s="3">
        <v>0</v>
      </c>
      <c r="AA10" s="3">
        <v>0</v>
      </c>
      <c r="AB10" s="3">
        <v>5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f t="shared" si="1"/>
        <v>5</v>
      </c>
      <c r="AM10" s="11">
        <f>AL10/AL15</f>
        <v>0.12820512820512819</v>
      </c>
      <c r="AO10" s="9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11"/>
    </row>
    <row r="11" spans="1:57" ht="12" customHeight="1" x14ac:dyDescent="0.3">
      <c r="A11" s="99" t="s">
        <v>64</v>
      </c>
      <c r="B11" s="100">
        <v>3</v>
      </c>
      <c r="C11" s="98">
        <f>B11/B53</f>
        <v>3.3333333333333333E-2</v>
      </c>
      <c r="E11" s="9" t="s">
        <v>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f t="shared" si="0"/>
        <v>1</v>
      </c>
      <c r="U11" s="11">
        <f>T11/T15</f>
        <v>0.125</v>
      </c>
      <c r="V11" s="12"/>
      <c r="W11" s="9" t="s">
        <v>6</v>
      </c>
      <c r="X11" s="3">
        <v>0</v>
      </c>
      <c r="Y11" s="3">
        <v>0</v>
      </c>
      <c r="Z11" s="3">
        <v>0</v>
      </c>
      <c r="AA11" s="3">
        <v>0</v>
      </c>
      <c r="AB11" s="3">
        <v>5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f t="shared" si="1"/>
        <v>5</v>
      </c>
      <c r="AM11" s="11">
        <f>AL11/AL15</f>
        <v>0.12820512820512819</v>
      </c>
      <c r="AO11" s="9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11"/>
    </row>
    <row r="12" spans="1:57" ht="12" customHeight="1" x14ac:dyDescent="0.3">
      <c r="A12" s="99" t="s">
        <v>65</v>
      </c>
      <c r="B12" s="100">
        <v>3</v>
      </c>
      <c r="C12" s="98">
        <f>B12/B53</f>
        <v>3.3333333333333333E-2</v>
      </c>
      <c r="E12" s="9" t="s">
        <v>7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f t="shared" si="0"/>
        <v>1</v>
      </c>
      <c r="U12" s="11">
        <f>T12/T15</f>
        <v>0.125</v>
      </c>
      <c r="V12" s="12"/>
      <c r="W12" s="9" t="s">
        <v>7</v>
      </c>
      <c r="X12" s="3">
        <v>0</v>
      </c>
      <c r="Y12" s="3">
        <v>0</v>
      </c>
      <c r="Z12" s="3">
        <v>0</v>
      </c>
      <c r="AA12" s="3">
        <v>0</v>
      </c>
      <c r="AB12" s="3">
        <v>4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f t="shared" si="1"/>
        <v>4</v>
      </c>
      <c r="AM12" s="11">
        <f>AL12/AL15</f>
        <v>0.10256410256410256</v>
      </c>
      <c r="AO12" s="9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11"/>
    </row>
    <row r="13" spans="1:57" ht="12" customHeight="1" x14ac:dyDescent="0.3">
      <c r="A13" s="99" t="s">
        <v>66</v>
      </c>
      <c r="B13" s="100">
        <v>3</v>
      </c>
      <c r="C13" s="98">
        <f>B13/B53</f>
        <v>3.3333333333333333E-2</v>
      </c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1"/>
      <c r="V13" s="12"/>
      <c r="W13" s="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1"/>
      <c r="AO13" s="9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11"/>
    </row>
    <row r="14" spans="1:57" ht="12" customHeight="1" x14ac:dyDescent="0.3">
      <c r="A14" s="99" t="s">
        <v>67</v>
      </c>
      <c r="B14" s="100">
        <v>2</v>
      </c>
      <c r="C14" s="98">
        <f>B14/B53</f>
        <v>2.2222222222222223E-2</v>
      </c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1"/>
      <c r="V14" s="12"/>
      <c r="W14" s="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11"/>
      <c r="AO14" s="9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11"/>
    </row>
    <row r="15" spans="1:57" ht="12" customHeight="1" x14ac:dyDescent="0.3">
      <c r="A15" s="17" t="s">
        <v>68</v>
      </c>
      <c r="B15" s="101">
        <v>2</v>
      </c>
      <c r="C15" s="102">
        <f>B15/B53</f>
        <v>2.2222222222222223E-2</v>
      </c>
      <c r="E15" s="9"/>
      <c r="F15" s="3">
        <f>SUM(F5:F14)</f>
        <v>0</v>
      </c>
      <c r="G15" s="3">
        <f t="shared" ref="G15:S15" si="3">SUM(G5:G14)</f>
        <v>0</v>
      </c>
      <c r="H15" s="3">
        <f t="shared" si="3"/>
        <v>0</v>
      </c>
      <c r="I15" s="3">
        <f t="shared" si="3"/>
        <v>0</v>
      </c>
      <c r="J15" s="3">
        <f t="shared" si="3"/>
        <v>0</v>
      </c>
      <c r="K15" s="3">
        <f t="shared" si="3"/>
        <v>0</v>
      </c>
      <c r="L15" s="3">
        <f t="shared" si="3"/>
        <v>0</v>
      </c>
      <c r="M15" s="3">
        <f t="shared" si="3"/>
        <v>0</v>
      </c>
      <c r="N15" s="3">
        <f t="shared" si="3"/>
        <v>8</v>
      </c>
      <c r="O15" s="3">
        <f t="shared" si="3"/>
        <v>0</v>
      </c>
      <c r="P15" s="3">
        <f t="shared" si="3"/>
        <v>0</v>
      </c>
      <c r="Q15" s="3">
        <f t="shared" si="3"/>
        <v>0</v>
      </c>
      <c r="R15" s="3">
        <f t="shared" si="3"/>
        <v>0</v>
      </c>
      <c r="S15" s="3">
        <f t="shared" si="3"/>
        <v>0</v>
      </c>
      <c r="T15" s="3">
        <f>SUM(F15:S15)</f>
        <v>8</v>
      </c>
      <c r="U15" s="11">
        <f>SUM(U5:U14)</f>
        <v>1</v>
      </c>
      <c r="W15" s="9"/>
      <c r="X15" s="3">
        <f>SUM(X5:X14)</f>
        <v>0</v>
      </c>
      <c r="Y15" s="3">
        <f t="shared" ref="Y15:AK15" si="4">SUM(Y5:Y14)</f>
        <v>0</v>
      </c>
      <c r="Z15" s="3">
        <f t="shared" si="4"/>
        <v>0</v>
      </c>
      <c r="AA15" s="3">
        <f t="shared" si="4"/>
        <v>0</v>
      </c>
      <c r="AB15" s="3">
        <f t="shared" si="4"/>
        <v>39</v>
      </c>
      <c r="AC15" s="3">
        <f t="shared" si="4"/>
        <v>0</v>
      </c>
      <c r="AD15" s="3">
        <f t="shared" si="4"/>
        <v>0</v>
      </c>
      <c r="AE15" s="3">
        <f t="shared" si="4"/>
        <v>0</v>
      </c>
      <c r="AF15" s="3">
        <f t="shared" si="4"/>
        <v>0</v>
      </c>
      <c r="AG15" s="3">
        <f t="shared" si="4"/>
        <v>0</v>
      </c>
      <c r="AH15" s="3">
        <f t="shared" si="4"/>
        <v>0</v>
      </c>
      <c r="AI15" s="3">
        <f t="shared" si="4"/>
        <v>0</v>
      </c>
      <c r="AJ15" s="3">
        <f t="shared" si="4"/>
        <v>0</v>
      </c>
      <c r="AK15" s="3">
        <f t="shared" si="4"/>
        <v>0</v>
      </c>
      <c r="AL15" s="3">
        <f>SUM(X15:AK15)</f>
        <v>39</v>
      </c>
      <c r="AM15" s="11">
        <f>SUM(AM5:AM14)</f>
        <v>0.99999999999999989</v>
      </c>
      <c r="AO15" s="9"/>
      <c r="AP15" s="3">
        <f>SUM(AP5:AP14)</f>
        <v>0</v>
      </c>
      <c r="AQ15" s="3">
        <f t="shared" ref="AQ15:BC15" si="5">SUM(AQ5:AQ14)</f>
        <v>0</v>
      </c>
      <c r="AR15" s="3">
        <f t="shared" si="5"/>
        <v>0</v>
      </c>
      <c r="AS15" s="3">
        <f t="shared" si="5"/>
        <v>0</v>
      </c>
      <c r="AT15" s="3">
        <f t="shared" si="5"/>
        <v>0</v>
      </c>
      <c r="AU15" s="3">
        <f t="shared" si="5"/>
        <v>0</v>
      </c>
      <c r="AV15" s="3">
        <f t="shared" si="5"/>
        <v>0</v>
      </c>
      <c r="AW15" s="3">
        <f t="shared" si="5"/>
        <v>0</v>
      </c>
      <c r="AX15" s="3">
        <f t="shared" si="5"/>
        <v>0</v>
      </c>
      <c r="AY15" s="3">
        <f t="shared" si="5"/>
        <v>25</v>
      </c>
      <c r="AZ15" s="3">
        <f t="shared" si="5"/>
        <v>0</v>
      </c>
      <c r="BA15" s="3">
        <f t="shared" si="5"/>
        <v>0</v>
      </c>
      <c r="BB15" s="3">
        <f t="shared" si="5"/>
        <v>0</v>
      </c>
      <c r="BC15" s="3">
        <f t="shared" si="5"/>
        <v>0</v>
      </c>
      <c r="BD15" s="3">
        <f>SUM(AP15:BC15)</f>
        <v>25</v>
      </c>
      <c r="BE15" s="11">
        <f>SUM(BE5:BE14)</f>
        <v>1</v>
      </c>
    </row>
    <row r="16" spans="1:57" ht="12" customHeight="1" x14ac:dyDescent="0.3">
      <c r="E16" s="13"/>
      <c r="F16" s="14">
        <f>F15/T15</f>
        <v>0</v>
      </c>
      <c r="G16" s="14">
        <f>G15/T15</f>
        <v>0</v>
      </c>
      <c r="H16" s="14">
        <f>H15/T15</f>
        <v>0</v>
      </c>
      <c r="I16" s="14">
        <f>I15/T15</f>
        <v>0</v>
      </c>
      <c r="J16" s="14">
        <f>J15/T15</f>
        <v>0</v>
      </c>
      <c r="K16" s="14">
        <f>K15/T15</f>
        <v>0</v>
      </c>
      <c r="L16" s="14">
        <f>L15/T15</f>
        <v>0</v>
      </c>
      <c r="M16" s="14">
        <f>M15/T15</f>
        <v>0</v>
      </c>
      <c r="N16" s="14">
        <f>N15/T15</f>
        <v>1</v>
      </c>
      <c r="O16" s="14">
        <f>O15/T15</f>
        <v>0</v>
      </c>
      <c r="P16" s="14">
        <f>P15/T15</f>
        <v>0</v>
      </c>
      <c r="Q16" s="14">
        <f>Q15/T15</f>
        <v>0</v>
      </c>
      <c r="R16" s="14">
        <f>R15/T15</f>
        <v>0</v>
      </c>
      <c r="S16" s="14">
        <f>S15/T15</f>
        <v>0</v>
      </c>
      <c r="T16" s="15">
        <f>SUM(F16:S16)</f>
        <v>1</v>
      </c>
      <c r="U16" s="16"/>
      <c r="W16" s="13"/>
      <c r="X16" s="14">
        <f>X15/AL15</f>
        <v>0</v>
      </c>
      <c r="Y16" s="14">
        <f>Y15/AL15</f>
        <v>0</v>
      </c>
      <c r="Z16" s="14">
        <f>Z15/AL15</f>
        <v>0</v>
      </c>
      <c r="AA16" s="14">
        <f>AA15/AL15</f>
        <v>0</v>
      </c>
      <c r="AB16" s="14">
        <f>AB15/AL15</f>
        <v>1</v>
      </c>
      <c r="AC16" s="14">
        <f>AC15/AL15</f>
        <v>0</v>
      </c>
      <c r="AD16" s="14">
        <f>AD15/AL15</f>
        <v>0</v>
      </c>
      <c r="AE16" s="14">
        <f>AE15/AL15</f>
        <v>0</v>
      </c>
      <c r="AF16" s="14">
        <f>AF15/AL15</f>
        <v>0</v>
      </c>
      <c r="AG16" s="14">
        <f>AG15/AL15</f>
        <v>0</v>
      </c>
      <c r="AH16" s="14">
        <f>AH15/AL15</f>
        <v>0</v>
      </c>
      <c r="AI16" s="14">
        <f>AI15/AL15</f>
        <v>0</v>
      </c>
      <c r="AJ16" s="14">
        <f>AJ15/AL15</f>
        <v>0</v>
      </c>
      <c r="AK16" s="14">
        <f>AK15/AL15</f>
        <v>0</v>
      </c>
      <c r="AL16" s="15">
        <f>SUM(X16:AK16)</f>
        <v>1</v>
      </c>
      <c r="AM16" s="16"/>
      <c r="AO16" s="13"/>
      <c r="AP16" s="14">
        <f>AP15/BD15</f>
        <v>0</v>
      </c>
      <c r="AQ16" s="14">
        <f>AQ15/BD15</f>
        <v>0</v>
      </c>
      <c r="AR16" s="14">
        <f>AR15/BD15</f>
        <v>0</v>
      </c>
      <c r="AS16" s="14">
        <f>AS15/BD15</f>
        <v>0</v>
      </c>
      <c r="AT16" s="14">
        <f>AT15/BD15</f>
        <v>0</v>
      </c>
      <c r="AU16" s="14">
        <f>AU15/BD15</f>
        <v>0</v>
      </c>
      <c r="AV16" s="14">
        <f>AV15/BD15</f>
        <v>0</v>
      </c>
      <c r="AW16" s="14">
        <f>AW15/BD15</f>
        <v>0</v>
      </c>
      <c r="AX16" s="14">
        <f>AX15/BD15</f>
        <v>0</v>
      </c>
      <c r="AY16" s="14">
        <f>AY15/BD15</f>
        <v>1</v>
      </c>
      <c r="AZ16" s="14">
        <f>AZ15/BD15</f>
        <v>0</v>
      </c>
      <c r="BA16" s="14">
        <f>BA15/BD15</f>
        <v>0</v>
      </c>
      <c r="BB16" s="14">
        <f>BB15/BD15</f>
        <v>0</v>
      </c>
      <c r="BC16" s="14">
        <f>BC15/BD15</f>
        <v>0</v>
      </c>
      <c r="BD16" s="15">
        <f>SUM(AP16:BC16)</f>
        <v>1</v>
      </c>
      <c r="BE16" s="16"/>
    </row>
    <row r="17" spans="1:57" ht="12" customHeight="1" x14ac:dyDescent="0.3">
      <c r="A17" s="146" t="s">
        <v>39</v>
      </c>
      <c r="B17" s="147"/>
      <c r="C17" s="148"/>
      <c r="E17" s="17"/>
      <c r="F17" s="18">
        <f>F16*$C5</f>
        <v>0</v>
      </c>
      <c r="G17" s="18">
        <f t="shared" ref="G17:T17" si="6">G16*$C5</f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 t="shared" si="6"/>
        <v>0</v>
      </c>
      <c r="L17" s="18">
        <f t="shared" si="6"/>
        <v>0</v>
      </c>
      <c r="M17" s="18">
        <f t="shared" si="6"/>
        <v>0</v>
      </c>
      <c r="N17" s="18">
        <f t="shared" si="6"/>
        <v>2.2222222222222223E-2</v>
      </c>
      <c r="O17" s="18">
        <f t="shared" si="6"/>
        <v>0</v>
      </c>
      <c r="P17" s="18">
        <f t="shared" si="6"/>
        <v>0</v>
      </c>
      <c r="Q17" s="18">
        <f t="shared" si="6"/>
        <v>0</v>
      </c>
      <c r="R17" s="18">
        <f t="shared" si="6"/>
        <v>0</v>
      </c>
      <c r="S17" s="18">
        <f t="shared" si="6"/>
        <v>0</v>
      </c>
      <c r="T17" s="18">
        <f t="shared" si="6"/>
        <v>2.2222222222222223E-2</v>
      </c>
      <c r="U17" s="19"/>
      <c r="W17" s="17"/>
      <c r="X17" s="18">
        <f>X16*$C6</f>
        <v>0</v>
      </c>
      <c r="Y17" s="18">
        <f t="shared" ref="Y17:AL17" si="7">Y16*$C6</f>
        <v>0</v>
      </c>
      <c r="Z17" s="18">
        <f t="shared" si="7"/>
        <v>0</v>
      </c>
      <c r="AA17" s="18">
        <f t="shared" si="7"/>
        <v>0</v>
      </c>
      <c r="AB17" s="18">
        <f t="shared" si="7"/>
        <v>2.2222222222222223E-2</v>
      </c>
      <c r="AC17" s="18">
        <f t="shared" si="7"/>
        <v>0</v>
      </c>
      <c r="AD17" s="18">
        <f t="shared" si="7"/>
        <v>0</v>
      </c>
      <c r="AE17" s="18">
        <f t="shared" si="7"/>
        <v>0</v>
      </c>
      <c r="AF17" s="18">
        <f t="shared" si="7"/>
        <v>0</v>
      </c>
      <c r="AG17" s="18">
        <f t="shared" si="7"/>
        <v>0</v>
      </c>
      <c r="AH17" s="18">
        <f t="shared" si="7"/>
        <v>0</v>
      </c>
      <c r="AI17" s="18">
        <f t="shared" si="7"/>
        <v>0</v>
      </c>
      <c r="AJ17" s="18">
        <f t="shared" si="7"/>
        <v>0</v>
      </c>
      <c r="AK17" s="18">
        <f t="shared" si="7"/>
        <v>0</v>
      </c>
      <c r="AL17" s="18">
        <f t="shared" si="7"/>
        <v>2.2222222222222223E-2</v>
      </c>
      <c r="AM17" s="19"/>
      <c r="AO17" s="17"/>
      <c r="AP17" s="18">
        <f>AP16*$C7</f>
        <v>0</v>
      </c>
      <c r="AQ17" s="18">
        <f t="shared" ref="AQ17:BD17" si="8">AQ16*$C7</f>
        <v>0</v>
      </c>
      <c r="AR17" s="18">
        <f t="shared" si="8"/>
        <v>0</v>
      </c>
      <c r="AS17" s="18">
        <f t="shared" si="8"/>
        <v>0</v>
      </c>
      <c r="AT17" s="18">
        <f t="shared" si="8"/>
        <v>0</v>
      </c>
      <c r="AU17" s="18">
        <f t="shared" si="8"/>
        <v>0</v>
      </c>
      <c r="AV17" s="18">
        <f t="shared" si="8"/>
        <v>0</v>
      </c>
      <c r="AW17" s="18">
        <f t="shared" si="8"/>
        <v>0</v>
      </c>
      <c r="AX17" s="18">
        <f t="shared" si="8"/>
        <v>0</v>
      </c>
      <c r="AY17" s="18">
        <f t="shared" si="8"/>
        <v>2.2222222222222223E-2</v>
      </c>
      <c r="AZ17" s="18">
        <f t="shared" si="8"/>
        <v>0</v>
      </c>
      <c r="BA17" s="18">
        <f t="shared" si="8"/>
        <v>0</v>
      </c>
      <c r="BB17" s="18">
        <f t="shared" si="8"/>
        <v>0</v>
      </c>
      <c r="BC17" s="18">
        <f t="shared" si="8"/>
        <v>0</v>
      </c>
      <c r="BD17" s="18">
        <f t="shared" si="8"/>
        <v>2.2222222222222223E-2</v>
      </c>
      <c r="BE17" s="19"/>
    </row>
    <row r="18" spans="1:57" ht="12" customHeight="1" x14ac:dyDescent="0.3">
      <c r="A18" s="22" t="s">
        <v>17</v>
      </c>
      <c r="B18" s="90" t="s">
        <v>18</v>
      </c>
      <c r="C18" s="85" t="s">
        <v>19</v>
      </c>
      <c r="F18" s="21"/>
    </row>
    <row r="19" spans="1:57" ht="12" customHeight="1" x14ac:dyDescent="0.3">
      <c r="A19" s="86" t="s">
        <v>12</v>
      </c>
      <c r="B19" s="87">
        <v>2</v>
      </c>
      <c r="C19" s="88">
        <f>B19/B53</f>
        <v>2.2222222222222223E-2</v>
      </c>
      <c r="E19" s="131" t="s">
        <v>90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  <c r="W19" s="131" t="s">
        <v>91</v>
      </c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3"/>
      <c r="AO19" s="131" t="s">
        <v>92</v>
      </c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3"/>
    </row>
    <row r="20" spans="1:57" ht="12" customHeight="1" x14ac:dyDescent="0.3">
      <c r="A20" s="86" t="s">
        <v>13</v>
      </c>
      <c r="B20" s="87">
        <v>2</v>
      </c>
      <c r="C20" s="88">
        <f>B20/B53</f>
        <v>2.2222222222222223E-2</v>
      </c>
      <c r="E20" s="9"/>
      <c r="F20" s="3" t="s">
        <v>42</v>
      </c>
      <c r="G20" s="3" t="s">
        <v>43</v>
      </c>
      <c r="H20" s="3" t="s">
        <v>44</v>
      </c>
      <c r="I20" s="3" t="s">
        <v>45</v>
      </c>
      <c r="J20" s="3" t="s">
        <v>46</v>
      </c>
      <c r="K20" s="3" t="s">
        <v>47</v>
      </c>
      <c r="L20" s="3" t="s">
        <v>48</v>
      </c>
      <c r="M20" s="3" t="s">
        <v>49</v>
      </c>
      <c r="N20" s="3" t="s">
        <v>50</v>
      </c>
      <c r="O20" s="3" t="s">
        <v>51</v>
      </c>
      <c r="P20" s="3" t="s">
        <v>52</v>
      </c>
      <c r="Q20" s="3" t="s">
        <v>53</v>
      </c>
      <c r="R20" s="3" t="s">
        <v>54</v>
      </c>
      <c r="S20" s="3" t="s">
        <v>55</v>
      </c>
      <c r="T20" s="3">
        <f>SUM(T21:T30)</f>
        <v>75</v>
      </c>
      <c r="U20" s="10"/>
      <c r="W20" s="9"/>
      <c r="X20" s="3" t="s">
        <v>42</v>
      </c>
      <c r="Y20" s="3" t="s">
        <v>43</v>
      </c>
      <c r="Z20" s="3" t="s">
        <v>44</v>
      </c>
      <c r="AA20" s="3" t="s">
        <v>45</v>
      </c>
      <c r="AB20" s="3" t="s">
        <v>46</v>
      </c>
      <c r="AC20" s="3" t="s">
        <v>47</v>
      </c>
      <c r="AD20" s="3" t="s">
        <v>48</v>
      </c>
      <c r="AE20" s="3" t="s">
        <v>49</v>
      </c>
      <c r="AF20" s="3" t="s">
        <v>50</v>
      </c>
      <c r="AG20" s="3" t="s">
        <v>51</v>
      </c>
      <c r="AH20" s="3" t="s">
        <v>52</v>
      </c>
      <c r="AI20" s="3" t="s">
        <v>53</v>
      </c>
      <c r="AJ20" s="3" t="s">
        <v>54</v>
      </c>
      <c r="AK20" s="3" t="s">
        <v>55</v>
      </c>
      <c r="AL20" s="3">
        <f>SUM(AL21:AL30)</f>
        <v>87</v>
      </c>
      <c r="AM20" s="10"/>
      <c r="AO20" s="9"/>
      <c r="AP20" s="3" t="s">
        <v>42</v>
      </c>
      <c r="AQ20" s="3" t="s">
        <v>43</v>
      </c>
      <c r="AR20" s="3" t="s">
        <v>44</v>
      </c>
      <c r="AS20" s="3" t="s">
        <v>45</v>
      </c>
      <c r="AT20" s="3" t="s">
        <v>46</v>
      </c>
      <c r="AU20" s="3" t="s">
        <v>47</v>
      </c>
      <c r="AV20" s="3" t="s">
        <v>48</v>
      </c>
      <c r="AW20" s="3" t="s">
        <v>49</v>
      </c>
      <c r="AX20" s="3" t="s">
        <v>50</v>
      </c>
      <c r="AY20" s="3" t="s">
        <v>51</v>
      </c>
      <c r="AZ20" s="3" t="s">
        <v>52</v>
      </c>
      <c r="BA20" s="3" t="s">
        <v>53</v>
      </c>
      <c r="BB20" s="3" t="s">
        <v>54</v>
      </c>
      <c r="BC20" s="3" t="s">
        <v>55</v>
      </c>
      <c r="BD20" s="3">
        <f>SUM(BD21:BD30)</f>
        <v>23</v>
      </c>
      <c r="BE20" s="10"/>
    </row>
    <row r="21" spans="1:57" ht="12" customHeight="1" x14ac:dyDescent="0.3">
      <c r="A21" s="86" t="s">
        <v>14</v>
      </c>
      <c r="B21" s="87">
        <v>2</v>
      </c>
      <c r="C21" s="88">
        <f>B21/B53</f>
        <v>2.2222222222222223E-2</v>
      </c>
      <c r="E21" s="9" t="s">
        <v>0</v>
      </c>
      <c r="F21" s="3">
        <v>5</v>
      </c>
      <c r="G21" s="3">
        <v>1</v>
      </c>
      <c r="H21" s="3">
        <v>4</v>
      </c>
      <c r="I21" s="3">
        <v>0</v>
      </c>
      <c r="J21" s="3">
        <v>3</v>
      </c>
      <c r="K21" s="3">
        <v>0</v>
      </c>
      <c r="L21" s="3">
        <v>4</v>
      </c>
      <c r="M21" s="3">
        <v>0</v>
      </c>
      <c r="N21" s="3">
        <v>0</v>
      </c>
      <c r="O21" s="3">
        <v>0</v>
      </c>
      <c r="P21" s="3">
        <v>4</v>
      </c>
      <c r="Q21" s="3">
        <v>0</v>
      </c>
      <c r="R21" s="3">
        <v>0</v>
      </c>
      <c r="S21" s="3">
        <v>2</v>
      </c>
      <c r="T21" s="3">
        <f>SUM(F21:S21)</f>
        <v>23</v>
      </c>
      <c r="U21" s="11">
        <f>T21/T31</f>
        <v>0.30666666666666664</v>
      </c>
      <c r="W21" s="9" t="s">
        <v>0</v>
      </c>
      <c r="X21" s="3">
        <v>5</v>
      </c>
      <c r="Y21" s="3">
        <v>0</v>
      </c>
      <c r="Z21" s="3">
        <v>3</v>
      </c>
      <c r="AA21" s="3">
        <v>0</v>
      </c>
      <c r="AB21" s="3">
        <v>3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3</v>
      </c>
      <c r="AJ21" s="3">
        <v>3</v>
      </c>
      <c r="AK21" s="3">
        <v>0</v>
      </c>
      <c r="AL21" s="3">
        <f>SUM(X21:AK21)</f>
        <v>17</v>
      </c>
      <c r="AM21" s="11">
        <f>AL21/AL31</f>
        <v>0.19540229885057472</v>
      </c>
      <c r="AO21" s="9" t="s">
        <v>0</v>
      </c>
      <c r="AP21" s="3">
        <v>2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2</v>
      </c>
      <c r="BA21" s="3">
        <v>0</v>
      </c>
      <c r="BB21" s="3">
        <v>0</v>
      </c>
      <c r="BC21" s="3">
        <v>0</v>
      </c>
      <c r="BD21" s="3">
        <f>SUM(AP21:BC21)</f>
        <v>4</v>
      </c>
      <c r="BE21" s="11">
        <f>BD21/BD31</f>
        <v>0.17391304347826086</v>
      </c>
    </row>
    <row r="22" spans="1:57" ht="12" customHeight="1" x14ac:dyDescent="0.3">
      <c r="A22" s="89" t="s">
        <v>70</v>
      </c>
      <c r="B22" s="90">
        <v>3</v>
      </c>
      <c r="C22" s="88">
        <f>B22/B53</f>
        <v>3.3333333333333333E-2</v>
      </c>
      <c r="E22" s="9" t="s">
        <v>1</v>
      </c>
      <c r="F22" s="3">
        <v>4</v>
      </c>
      <c r="G22" s="3">
        <v>5</v>
      </c>
      <c r="H22" s="3">
        <v>2</v>
      </c>
      <c r="I22" s="3">
        <v>0</v>
      </c>
      <c r="J22" s="3">
        <v>3</v>
      </c>
      <c r="K22" s="3">
        <v>0</v>
      </c>
      <c r="L22" s="3">
        <v>3</v>
      </c>
      <c r="M22" s="3">
        <v>0</v>
      </c>
      <c r="N22" s="3">
        <v>0</v>
      </c>
      <c r="O22" s="3">
        <v>0</v>
      </c>
      <c r="P22" s="3">
        <v>3</v>
      </c>
      <c r="Q22" s="3">
        <v>0</v>
      </c>
      <c r="R22" s="3">
        <v>0</v>
      </c>
      <c r="S22" s="3">
        <v>4</v>
      </c>
      <c r="T22" s="3">
        <f t="shared" ref="T22:T24" si="9">SUM(F22:S22)</f>
        <v>24</v>
      </c>
      <c r="U22" s="11">
        <f>T22/T31</f>
        <v>0.32</v>
      </c>
      <c r="W22" s="9" t="s">
        <v>1</v>
      </c>
      <c r="X22" s="3">
        <v>3</v>
      </c>
      <c r="Y22" s="3">
        <v>0</v>
      </c>
      <c r="Z22" s="3">
        <v>3</v>
      </c>
      <c r="AA22" s="3">
        <v>0</v>
      </c>
      <c r="AB22" s="3">
        <v>3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4</v>
      </c>
      <c r="AJ22" s="3">
        <v>3</v>
      </c>
      <c r="AK22" s="3">
        <v>0</v>
      </c>
      <c r="AL22" s="3">
        <f t="shared" ref="AL22:AL25" si="10">SUM(X22:AK22)</f>
        <v>16</v>
      </c>
      <c r="AM22" s="11">
        <f>AL22/AL31</f>
        <v>0.18390804597701149</v>
      </c>
      <c r="AO22" s="9" t="s">
        <v>1</v>
      </c>
      <c r="AP22" s="3">
        <v>2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2</v>
      </c>
      <c r="BA22" s="3">
        <v>0</v>
      </c>
      <c r="BB22" s="3">
        <v>0</v>
      </c>
      <c r="BC22" s="3">
        <v>0</v>
      </c>
      <c r="BD22" s="3">
        <f t="shared" ref="BD22:BD27" si="11">SUM(AP22:BC22)</f>
        <v>4</v>
      </c>
      <c r="BE22" s="11">
        <f>BD22/BD31</f>
        <v>0.17391304347826086</v>
      </c>
    </row>
    <row r="23" spans="1:57" ht="12" customHeight="1" x14ac:dyDescent="0.3">
      <c r="A23" s="89" t="s">
        <v>71</v>
      </c>
      <c r="B23" s="90">
        <v>3</v>
      </c>
      <c r="C23" s="88">
        <f>B23/B53</f>
        <v>3.3333333333333333E-2</v>
      </c>
      <c r="E23" s="9" t="s">
        <v>2</v>
      </c>
      <c r="F23" s="3">
        <v>3</v>
      </c>
      <c r="G23" s="3">
        <v>3</v>
      </c>
      <c r="H23" s="3">
        <v>1</v>
      </c>
      <c r="I23" s="3">
        <v>0</v>
      </c>
      <c r="J23" s="3">
        <v>1</v>
      </c>
      <c r="K23" s="3">
        <v>0</v>
      </c>
      <c r="L23" s="3">
        <v>2</v>
      </c>
      <c r="M23" s="3">
        <v>0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1</v>
      </c>
      <c r="T23" s="3">
        <f t="shared" si="9"/>
        <v>14</v>
      </c>
      <c r="U23" s="11">
        <f>T23/T31</f>
        <v>0.18666666666666668</v>
      </c>
      <c r="W23" s="9" t="s">
        <v>2</v>
      </c>
      <c r="X23" s="3">
        <v>5</v>
      </c>
      <c r="Y23" s="3">
        <v>0</v>
      </c>
      <c r="Z23" s="3">
        <v>3</v>
      </c>
      <c r="AA23" s="3">
        <v>0</v>
      </c>
      <c r="AB23" s="3">
        <v>3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3</v>
      </c>
      <c r="AJ23" s="3">
        <v>5</v>
      </c>
      <c r="AK23" s="3">
        <v>0</v>
      </c>
      <c r="AL23" s="3">
        <f t="shared" si="10"/>
        <v>19</v>
      </c>
      <c r="AM23" s="11">
        <f>AL23/AL31</f>
        <v>0.21839080459770116</v>
      </c>
      <c r="AO23" s="9" t="s">
        <v>2</v>
      </c>
      <c r="AP23" s="3">
        <v>1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2</v>
      </c>
      <c r="BA23" s="3">
        <v>0</v>
      </c>
      <c r="BB23" s="3">
        <v>0</v>
      </c>
      <c r="BC23" s="3">
        <v>0</v>
      </c>
      <c r="BD23" s="3">
        <f t="shared" si="11"/>
        <v>3</v>
      </c>
      <c r="BE23" s="11">
        <f>BD23/BD31</f>
        <v>0.13043478260869565</v>
      </c>
    </row>
    <row r="24" spans="1:57" ht="12" customHeight="1" x14ac:dyDescent="0.3">
      <c r="A24" s="89" t="s">
        <v>72</v>
      </c>
      <c r="B24" s="90">
        <v>2</v>
      </c>
      <c r="C24" s="88">
        <f>B24/B53</f>
        <v>2.2222222222222223E-2</v>
      </c>
      <c r="E24" s="9" t="s">
        <v>3</v>
      </c>
      <c r="F24" s="3">
        <v>2</v>
      </c>
      <c r="G24" s="3">
        <v>3</v>
      </c>
      <c r="H24" s="3">
        <v>2</v>
      </c>
      <c r="I24" s="3">
        <v>0</v>
      </c>
      <c r="J24" s="3">
        <v>1</v>
      </c>
      <c r="K24" s="3">
        <v>0</v>
      </c>
      <c r="L24" s="3">
        <v>2</v>
      </c>
      <c r="M24" s="3">
        <v>0</v>
      </c>
      <c r="N24" s="3">
        <v>0</v>
      </c>
      <c r="O24" s="3">
        <v>0</v>
      </c>
      <c r="P24" s="3">
        <v>3</v>
      </c>
      <c r="Q24" s="3">
        <v>0</v>
      </c>
      <c r="R24" s="3">
        <v>0</v>
      </c>
      <c r="S24" s="3">
        <v>1</v>
      </c>
      <c r="T24" s="3">
        <f t="shared" si="9"/>
        <v>14</v>
      </c>
      <c r="U24" s="11">
        <f>T24/T31</f>
        <v>0.18666666666666668</v>
      </c>
      <c r="W24" s="9" t="s">
        <v>3</v>
      </c>
      <c r="X24" s="3">
        <v>4</v>
      </c>
      <c r="Y24" s="3">
        <v>0</v>
      </c>
      <c r="Z24" s="3">
        <v>3</v>
      </c>
      <c r="AA24" s="3">
        <v>0</v>
      </c>
      <c r="AB24" s="3">
        <v>3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3</v>
      </c>
      <c r="AJ24" s="3">
        <v>4</v>
      </c>
      <c r="AK24" s="3">
        <v>0</v>
      </c>
      <c r="AL24" s="3">
        <f t="shared" si="10"/>
        <v>17</v>
      </c>
      <c r="AM24" s="11">
        <f>AL24/AL31</f>
        <v>0.19540229885057472</v>
      </c>
      <c r="AO24" s="9" t="s">
        <v>3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2</v>
      </c>
      <c r="BA24" s="3">
        <v>0</v>
      </c>
      <c r="BB24" s="3">
        <v>0</v>
      </c>
      <c r="BC24" s="3">
        <v>0</v>
      </c>
      <c r="BD24" s="3">
        <f t="shared" si="11"/>
        <v>3</v>
      </c>
      <c r="BE24" s="11">
        <f>BD24/BD31</f>
        <v>0.13043478260869565</v>
      </c>
    </row>
    <row r="25" spans="1:57" ht="12" customHeight="1" x14ac:dyDescent="0.3">
      <c r="A25" s="89" t="s">
        <v>73</v>
      </c>
      <c r="B25" s="90">
        <v>2</v>
      </c>
      <c r="C25" s="88">
        <f>B25/B53</f>
        <v>2.2222222222222223E-2</v>
      </c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1"/>
      <c r="W25" s="9" t="s">
        <v>4</v>
      </c>
      <c r="X25" s="3">
        <v>4</v>
      </c>
      <c r="Y25" s="3">
        <v>0</v>
      </c>
      <c r="Z25" s="3">
        <v>3</v>
      </c>
      <c r="AA25" s="3">
        <v>0</v>
      </c>
      <c r="AB25" s="3">
        <v>3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3</v>
      </c>
      <c r="AJ25" s="3">
        <v>5</v>
      </c>
      <c r="AK25" s="3">
        <v>0</v>
      </c>
      <c r="AL25" s="3">
        <f t="shared" si="10"/>
        <v>18</v>
      </c>
      <c r="AM25" s="11">
        <f>AL25/AL31</f>
        <v>0.20689655172413793</v>
      </c>
      <c r="AO25" s="9" t="s">
        <v>4</v>
      </c>
      <c r="AP25" s="3">
        <v>1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2</v>
      </c>
      <c r="BA25" s="3">
        <v>0</v>
      </c>
      <c r="BB25" s="3">
        <v>0</v>
      </c>
      <c r="BC25" s="3">
        <v>0</v>
      </c>
      <c r="BD25" s="3">
        <f t="shared" si="11"/>
        <v>3</v>
      </c>
      <c r="BE25" s="11">
        <f>BD25/BD31</f>
        <v>0.13043478260869565</v>
      </c>
    </row>
    <row r="26" spans="1:57" ht="12" customHeight="1" x14ac:dyDescent="0.3">
      <c r="A26" s="89" t="s">
        <v>74</v>
      </c>
      <c r="B26" s="90">
        <v>2</v>
      </c>
      <c r="C26" s="88">
        <f>B26/B53</f>
        <v>2.2222222222222223E-2</v>
      </c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1"/>
      <c r="W26" s="9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11"/>
      <c r="AO26" s="9" t="s">
        <v>5</v>
      </c>
      <c r="AP26" s="3">
        <v>1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2</v>
      </c>
      <c r="BA26" s="3">
        <v>0</v>
      </c>
      <c r="BB26" s="3">
        <v>0</v>
      </c>
      <c r="BC26" s="3">
        <v>0</v>
      </c>
      <c r="BD26" s="3">
        <f t="shared" si="11"/>
        <v>3</v>
      </c>
      <c r="BE26" s="11">
        <f>BD26/BD31</f>
        <v>0.13043478260869565</v>
      </c>
    </row>
    <row r="27" spans="1:57" ht="12" customHeight="1" x14ac:dyDescent="0.3">
      <c r="A27" s="120" t="s">
        <v>75</v>
      </c>
      <c r="B27" s="90">
        <v>2</v>
      </c>
      <c r="C27" s="88">
        <f>B27/B53</f>
        <v>2.2222222222222223E-2</v>
      </c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1"/>
      <c r="W27" s="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11"/>
      <c r="AO27" s="9" t="s">
        <v>6</v>
      </c>
      <c r="AP27" s="3">
        <v>1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2</v>
      </c>
      <c r="BA27" s="3">
        <v>0</v>
      </c>
      <c r="BB27" s="3">
        <v>0</v>
      </c>
      <c r="BC27" s="3">
        <v>0</v>
      </c>
      <c r="BD27" s="3">
        <f t="shared" si="11"/>
        <v>3</v>
      </c>
      <c r="BE27" s="11">
        <f>BD27/BD31</f>
        <v>0.13043478260869565</v>
      </c>
    </row>
    <row r="28" spans="1:57" ht="12" customHeight="1" x14ac:dyDescent="0.3">
      <c r="A28" s="129" t="s">
        <v>76</v>
      </c>
      <c r="B28" s="23">
        <v>2</v>
      </c>
      <c r="C28" s="130">
        <f>B28/B53</f>
        <v>2.2222222222222223E-2</v>
      </c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1"/>
      <c r="W28" s="9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11"/>
      <c r="AO28" s="9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11"/>
    </row>
    <row r="29" spans="1:57" ht="12" customHeight="1" x14ac:dyDescent="0.3">
      <c r="A29" s="116" t="s">
        <v>77</v>
      </c>
      <c r="B29" s="108">
        <v>2</v>
      </c>
      <c r="C29" s="117">
        <f>B29/B53</f>
        <v>2.2222222222222223E-2</v>
      </c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1"/>
      <c r="W29" s="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11"/>
      <c r="AO29" s="9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11"/>
    </row>
    <row r="30" spans="1:57" ht="12" customHeight="1" x14ac:dyDescent="0.3"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1"/>
      <c r="W30" s="9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1"/>
      <c r="AO30" s="9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11"/>
    </row>
    <row r="31" spans="1:57" ht="12" customHeight="1" x14ac:dyDescent="0.3">
      <c r="A31" s="143" t="s">
        <v>40</v>
      </c>
      <c r="B31" s="144"/>
      <c r="C31" s="145"/>
      <c r="E31" s="9"/>
      <c r="F31" s="3">
        <f>SUM(F21:F30)</f>
        <v>14</v>
      </c>
      <c r="G31" s="3">
        <f t="shared" ref="G31:S31" si="12">SUM(G21:G30)</f>
        <v>12</v>
      </c>
      <c r="H31" s="3">
        <f t="shared" si="12"/>
        <v>9</v>
      </c>
      <c r="I31" s="3">
        <f t="shared" si="12"/>
        <v>0</v>
      </c>
      <c r="J31" s="3">
        <f t="shared" si="12"/>
        <v>8</v>
      </c>
      <c r="K31" s="3">
        <f t="shared" si="12"/>
        <v>0</v>
      </c>
      <c r="L31" s="3">
        <f t="shared" si="12"/>
        <v>11</v>
      </c>
      <c r="M31" s="3">
        <f t="shared" si="12"/>
        <v>0</v>
      </c>
      <c r="N31" s="3">
        <f t="shared" si="12"/>
        <v>0</v>
      </c>
      <c r="O31" s="3">
        <f t="shared" si="12"/>
        <v>0</v>
      </c>
      <c r="P31" s="3">
        <f t="shared" si="12"/>
        <v>13</v>
      </c>
      <c r="Q31" s="3">
        <f t="shared" si="12"/>
        <v>0</v>
      </c>
      <c r="R31" s="3">
        <f t="shared" si="12"/>
        <v>0</v>
      </c>
      <c r="S31" s="3">
        <f t="shared" si="12"/>
        <v>8</v>
      </c>
      <c r="T31" s="3">
        <f>SUM(F31:S31)</f>
        <v>75</v>
      </c>
      <c r="U31" s="11">
        <f>SUM(U21:U30)</f>
        <v>1</v>
      </c>
      <c r="W31" s="9"/>
      <c r="X31" s="3">
        <f>SUM(X21:X30)</f>
        <v>21</v>
      </c>
      <c r="Y31" s="3">
        <f t="shared" ref="Y31:AK31" si="13">SUM(Y21:Y30)</f>
        <v>0</v>
      </c>
      <c r="Z31" s="3">
        <f t="shared" si="13"/>
        <v>15</v>
      </c>
      <c r="AA31" s="3">
        <f t="shared" si="13"/>
        <v>0</v>
      </c>
      <c r="AB31" s="3">
        <f t="shared" si="13"/>
        <v>15</v>
      </c>
      <c r="AC31" s="3">
        <f t="shared" si="13"/>
        <v>0</v>
      </c>
      <c r="AD31" s="3">
        <f t="shared" si="13"/>
        <v>0</v>
      </c>
      <c r="AE31" s="3">
        <f t="shared" si="13"/>
        <v>0</v>
      </c>
      <c r="AF31" s="3">
        <f t="shared" si="13"/>
        <v>0</v>
      </c>
      <c r="AG31" s="3">
        <f t="shared" si="13"/>
        <v>0</v>
      </c>
      <c r="AH31" s="3">
        <f t="shared" si="13"/>
        <v>0</v>
      </c>
      <c r="AI31" s="3">
        <f t="shared" si="13"/>
        <v>16</v>
      </c>
      <c r="AJ31" s="3">
        <f t="shared" si="13"/>
        <v>20</v>
      </c>
      <c r="AK31" s="3">
        <f t="shared" si="13"/>
        <v>0</v>
      </c>
      <c r="AL31" s="3">
        <f>SUM(X31:AK31)</f>
        <v>87</v>
      </c>
      <c r="AM31" s="11">
        <f>SUM(AM21:AM30)</f>
        <v>0.99999999999999989</v>
      </c>
      <c r="AO31" s="9"/>
      <c r="AP31" s="3">
        <f>SUM(AP21:AP30)</f>
        <v>9</v>
      </c>
      <c r="AQ31" s="3">
        <f t="shared" ref="AQ31:BC31" si="14">SUM(AQ21:AQ30)</f>
        <v>0</v>
      </c>
      <c r="AR31" s="3">
        <f t="shared" si="14"/>
        <v>0</v>
      </c>
      <c r="AS31" s="3">
        <f t="shared" si="14"/>
        <v>0</v>
      </c>
      <c r="AT31" s="3">
        <f t="shared" si="14"/>
        <v>0</v>
      </c>
      <c r="AU31" s="3">
        <f t="shared" si="14"/>
        <v>0</v>
      </c>
      <c r="AV31" s="3">
        <f t="shared" si="14"/>
        <v>0</v>
      </c>
      <c r="AW31" s="3">
        <f t="shared" si="14"/>
        <v>0</v>
      </c>
      <c r="AX31" s="3">
        <f t="shared" si="14"/>
        <v>0</v>
      </c>
      <c r="AY31" s="3">
        <f t="shared" si="14"/>
        <v>0</v>
      </c>
      <c r="AZ31" s="3">
        <f t="shared" si="14"/>
        <v>14</v>
      </c>
      <c r="BA31" s="3">
        <f t="shared" si="14"/>
        <v>0</v>
      </c>
      <c r="BB31" s="3">
        <f t="shared" si="14"/>
        <v>0</v>
      </c>
      <c r="BC31" s="3">
        <f t="shared" si="14"/>
        <v>0</v>
      </c>
      <c r="BD31" s="3">
        <f>SUM(AP31:BC31)</f>
        <v>23</v>
      </c>
      <c r="BE31" s="11">
        <f>SUM(BE21:BE30)</f>
        <v>1</v>
      </c>
    </row>
    <row r="32" spans="1:57" ht="12" customHeight="1" x14ac:dyDescent="0.3">
      <c r="A32" s="32" t="s">
        <v>17</v>
      </c>
      <c r="B32" s="109" t="s">
        <v>18</v>
      </c>
      <c r="C32" s="91" t="s">
        <v>19</v>
      </c>
      <c r="E32" s="13"/>
      <c r="F32" s="14">
        <f>F31/T31</f>
        <v>0.18666666666666668</v>
      </c>
      <c r="G32" s="14">
        <f>G31/T31</f>
        <v>0.16</v>
      </c>
      <c r="H32" s="14">
        <f>H31/T31</f>
        <v>0.12</v>
      </c>
      <c r="I32" s="14">
        <f>I31/T31</f>
        <v>0</v>
      </c>
      <c r="J32" s="14">
        <f>J31/T31</f>
        <v>0.10666666666666667</v>
      </c>
      <c r="K32" s="14">
        <f>K31/T31</f>
        <v>0</v>
      </c>
      <c r="L32" s="14">
        <f>L31/T31</f>
        <v>0.14666666666666667</v>
      </c>
      <c r="M32" s="14">
        <f>M31/T31</f>
        <v>0</v>
      </c>
      <c r="N32" s="14">
        <f>N31/T31</f>
        <v>0</v>
      </c>
      <c r="O32" s="14">
        <f>O31/T31</f>
        <v>0</v>
      </c>
      <c r="P32" s="14">
        <f>P31/T31</f>
        <v>0.17333333333333334</v>
      </c>
      <c r="Q32" s="14">
        <f>Q31/T31</f>
        <v>0</v>
      </c>
      <c r="R32" s="14">
        <f>R31/T31</f>
        <v>0</v>
      </c>
      <c r="S32" s="14">
        <f>S31/T31</f>
        <v>0.10666666666666667</v>
      </c>
      <c r="T32" s="15">
        <f>SUM(F32:S32)</f>
        <v>1</v>
      </c>
      <c r="U32" s="16"/>
      <c r="W32" s="13"/>
      <c r="X32" s="14">
        <f>X31/AL31</f>
        <v>0.2413793103448276</v>
      </c>
      <c r="Y32" s="14">
        <f>Y31/AL31</f>
        <v>0</v>
      </c>
      <c r="Z32" s="14">
        <f>Z31/AL31</f>
        <v>0.17241379310344829</v>
      </c>
      <c r="AA32" s="14">
        <f>AA31/AL31</f>
        <v>0</v>
      </c>
      <c r="AB32" s="14">
        <f>AB31/AL31</f>
        <v>0.17241379310344829</v>
      </c>
      <c r="AC32" s="14">
        <f>AC31/AL31</f>
        <v>0</v>
      </c>
      <c r="AD32" s="14">
        <f>AD31/AL31</f>
        <v>0</v>
      </c>
      <c r="AE32" s="14">
        <f>AE31/AL31</f>
        <v>0</v>
      </c>
      <c r="AF32" s="14">
        <f>AF31/AL31</f>
        <v>0</v>
      </c>
      <c r="AG32" s="14">
        <f>AG31/AL31</f>
        <v>0</v>
      </c>
      <c r="AH32" s="14">
        <f>AH31/AL31</f>
        <v>0</v>
      </c>
      <c r="AI32" s="14">
        <f>AI31/AL31</f>
        <v>0.18390804597701149</v>
      </c>
      <c r="AJ32" s="14">
        <f>AJ31/AL31</f>
        <v>0.22988505747126436</v>
      </c>
      <c r="AK32" s="14">
        <f>AK31/AL31</f>
        <v>0</v>
      </c>
      <c r="AL32" s="15">
        <f>SUM(X32:AK32)</f>
        <v>1</v>
      </c>
      <c r="AM32" s="16"/>
      <c r="AO32" s="13"/>
      <c r="AP32" s="14">
        <f>AP31/BD31</f>
        <v>0.39130434782608697</v>
      </c>
      <c r="AQ32" s="14">
        <f>AQ31/BD31</f>
        <v>0</v>
      </c>
      <c r="AR32" s="14">
        <f>AR31/BD31</f>
        <v>0</v>
      </c>
      <c r="AS32" s="14">
        <f>AS31/BD31</f>
        <v>0</v>
      </c>
      <c r="AT32" s="14">
        <f>AT31/BD31</f>
        <v>0</v>
      </c>
      <c r="AU32" s="14">
        <f>AU31/BD31</f>
        <v>0</v>
      </c>
      <c r="AV32" s="14">
        <f>AV31/BD31</f>
        <v>0</v>
      </c>
      <c r="AW32" s="14">
        <f>AW31/BD31</f>
        <v>0</v>
      </c>
      <c r="AX32" s="14">
        <f>AX31/BD31</f>
        <v>0</v>
      </c>
      <c r="AY32" s="14">
        <f>AY31/BD31</f>
        <v>0</v>
      </c>
      <c r="AZ32" s="14">
        <f>AZ31/BD31</f>
        <v>0.60869565217391308</v>
      </c>
      <c r="BA32" s="14">
        <f>BA31/BD31</f>
        <v>0</v>
      </c>
      <c r="BB32" s="14">
        <f>BB31/BD31</f>
        <v>0</v>
      </c>
      <c r="BC32" s="14">
        <f>BC31/BD31</f>
        <v>0</v>
      </c>
      <c r="BD32" s="15">
        <f>SUM(AP32:BC32)</f>
        <v>1</v>
      </c>
      <c r="BE32" s="16"/>
    </row>
    <row r="33" spans="1:57" ht="12" customHeight="1" x14ac:dyDescent="0.3">
      <c r="A33" s="5" t="s">
        <v>78</v>
      </c>
      <c r="B33" s="109">
        <v>2</v>
      </c>
      <c r="C33" s="92">
        <f>B33/B53</f>
        <v>2.2222222222222223E-2</v>
      </c>
      <c r="E33" s="17"/>
      <c r="F33" s="18">
        <f>F32*$C8</f>
        <v>8.2962962962962964E-3</v>
      </c>
      <c r="G33" s="18">
        <f t="shared" ref="G33:T33" si="15">G32*$C8</f>
        <v>7.1111111111111115E-3</v>
      </c>
      <c r="H33" s="18">
        <f t="shared" si="15"/>
        <v>5.3333333333333332E-3</v>
      </c>
      <c r="I33" s="18">
        <f t="shared" si="15"/>
        <v>0</v>
      </c>
      <c r="J33" s="18">
        <f t="shared" si="15"/>
        <v>4.7407407407407415E-3</v>
      </c>
      <c r="K33" s="18">
        <f t="shared" si="15"/>
        <v>0</v>
      </c>
      <c r="L33" s="18">
        <f t="shared" si="15"/>
        <v>6.518518518518519E-3</v>
      </c>
      <c r="M33" s="18">
        <f t="shared" si="15"/>
        <v>0</v>
      </c>
      <c r="N33" s="18">
        <f t="shared" si="15"/>
        <v>0</v>
      </c>
      <c r="O33" s="18">
        <f t="shared" si="15"/>
        <v>0</v>
      </c>
      <c r="P33" s="18">
        <f t="shared" si="15"/>
        <v>7.7037037037037039E-3</v>
      </c>
      <c r="Q33" s="18">
        <f t="shared" si="15"/>
        <v>0</v>
      </c>
      <c r="R33" s="18">
        <f t="shared" si="15"/>
        <v>0</v>
      </c>
      <c r="S33" s="18">
        <f t="shared" si="15"/>
        <v>4.7407407407407415E-3</v>
      </c>
      <c r="T33" s="18">
        <f t="shared" si="15"/>
        <v>4.4444444444444446E-2</v>
      </c>
      <c r="U33" s="19"/>
      <c r="W33" s="17"/>
      <c r="X33" s="18">
        <f>X32*$C9</f>
        <v>1.0727969348659005E-2</v>
      </c>
      <c r="Y33" s="18">
        <f t="shared" ref="Y33:AL33" si="16">Y32*$C9</f>
        <v>0</v>
      </c>
      <c r="Z33" s="18">
        <f t="shared" si="16"/>
        <v>7.6628352490421461E-3</v>
      </c>
      <c r="AA33" s="18">
        <f t="shared" si="16"/>
        <v>0</v>
      </c>
      <c r="AB33" s="18">
        <f t="shared" si="16"/>
        <v>7.6628352490421461E-3</v>
      </c>
      <c r="AC33" s="18">
        <f t="shared" si="16"/>
        <v>0</v>
      </c>
      <c r="AD33" s="18">
        <f t="shared" si="16"/>
        <v>0</v>
      </c>
      <c r="AE33" s="18">
        <f t="shared" si="16"/>
        <v>0</v>
      </c>
      <c r="AF33" s="18">
        <f t="shared" si="16"/>
        <v>0</v>
      </c>
      <c r="AG33" s="18">
        <f t="shared" si="16"/>
        <v>0</v>
      </c>
      <c r="AH33" s="18">
        <f t="shared" si="16"/>
        <v>0</v>
      </c>
      <c r="AI33" s="18">
        <f t="shared" si="16"/>
        <v>8.1736909323116228E-3</v>
      </c>
      <c r="AJ33" s="18">
        <f t="shared" si="16"/>
        <v>1.0217113665389528E-2</v>
      </c>
      <c r="AK33" s="18">
        <f t="shared" si="16"/>
        <v>0</v>
      </c>
      <c r="AL33" s="18">
        <f t="shared" si="16"/>
        <v>4.4444444444444446E-2</v>
      </c>
      <c r="AM33" s="19"/>
      <c r="AO33" s="17"/>
      <c r="AP33" s="18">
        <f>AP32*$C10</f>
        <v>1.3043478260869566E-2</v>
      </c>
      <c r="AQ33" s="18">
        <f t="shared" ref="AQ33:BD33" si="17">AQ32*$C10</f>
        <v>0</v>
      </c>
      <c r="AR33" s="18">
        <f t="shared" si="17"/>
        <v>0</v>
      </c>
      <c r="AS33" s="18">
        <f t="shared" si="17"/>
        <v>0</v>
      </c>
      <c r="AT33" s="18">
        <f t="shared" si="17"/>
        <v>0</v>
      </c>
      <c r="AU33" s="18">
        <f t="shared" si="17"/>
        <v>0</v>
      </c>
      <c r="AV33" s="18">
        <f t="shared" si="17"/>
        <v>0</v>
      </c>
      <c r="AW33" s="18">
        <f t="shared" si="17"/>
        <v>0</v>
      </c>
      <c r="AX33" s="18">
        <f t="shared" si="17"/>
        <v>0</v>
      </c>
      <c r="AY33" s="18">
        <f t="shared" si="17"/>
        <v>0</v>
      </c>
      <c r="AZ33" s="18">
        <f t="shared" si="17"/>
        <v>2.028985507246377E-2</v>
      </c>
      <c r="BA33" s="18">
        <f t="shared" si="17"/>
        <v>0</v>
      </c>
      <c r="BB33" s="18">
        <f t="shared" si="17"/>
        <v>0</v>
      </c>
      <c r="BC33" s="18">
        <f t="shared" si="17"/>
        <v>0</v>
      </c>
      <c r="BD33" s="18">
        <f t="shared" si="17"/>
        <v>3.3333333333333333E-2</v>
      </c>
      <c r="BE33" s="19"/>
    </row>
    <row r="34" spans="1:57" ht="12" customHeight="1" x14ac:dyDescent="0.3">
      <c r="A34" s="5" t="s">
        <v>79</v>
      </c>
      <c r="B34" s="109">
        <v>2</v>
      </c>
      <c r="C34" s="92">
        <f>B34/B53</f>
        <v>2.2222222222222223E-2</v>
      </c>
    </row>
    <row r="35" spans="1:57" ht="12" customHeight="1" x14ac:dyDescent="0.3">
      <c r="A35" s="5" t="s">
        <v>80</v>
      </c>
      <c r="B35" s="109">
        <v>2</v>
      </c>
      <c r="C35" s="92">
        <f>B35/B53</f>
        <v>2.2222222222222223E-2</v>
      </c>
      <c r="E35" s="131" t="s">
        <v>93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W35" s="131" t="s">
        <v>94</v>
      </c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  <c r="AO35" s="131" t="s">
        <v>95</v>
      </c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3"/>
    </row>
    <row r="36" spans="1:57" ht="12" customHeight="1" x14ac:dyDescent="0.3">
      <c r="A36" s="5" t="s">
        <v>81</v>
      </c>
      <c r="B36" s="109">
        <v>2</v>
      </c>
      <c r="C36" s="92">
        <f>B36/B53</f>
        <v>2.2222222222222223E-2</v>
      </c>
      <c r="E36" s="9"/>
      <c r="F36" s="3" t="s">
        <v>42</v>
      </c>
      <c r="G36" s="3" t="s">
        <v>43</v>
      </c>
      <c r="H36" s="3" t="s">
        <v>44</v>
      </c>
      <c r="I36" s="3" t="s">
        <v>45</v>
      </c>
      <c r="J36" s="3" t="s">
        <v>46</v>
      </c>
      <c r="K36" s="3" t="s">
        <v>47</v>
      </c>
      <c r="L36" s="3" t="s">
        <v>48</v>
      </c>
      <c r="M36" s="3" t="s">
        <v>49</v>
      </c>
      <c r="N36" s="3" t="s">
        <v>50</v>
      </c>
      <c r="O36" s="3" t="s">
        <v>51</v>
      </c>
      <c r="P36" s="3" t="s">
        <v>52</v>
      </c>
      <c r="Q36" s="3" t="s">
        <v>53</v>
      </c>
      <c r="R36" s="3" t="s">
        <v>54</v>
      </c>
      <c r="S36" s="3" t="s">
        <v>55</v>
      </c>
      <c r="T36" s="3">
        <f>SUM(T37:T46)</f>
        <v>63</v>
      </c>
      <c r="U36" s="10"/>
      <c r="W36" s="9"/>
      <c r="X36" s="3" t="s">
        <v>42</v>
      </c>
      <c r="Y36" s="3" t="s">
        <v>43</v>
      </c>
      <c r="Z36" s="3" t="s">
        <v>44</v>
      </c>
      <c r="AA36" s="3" t="s">
        <v>45</v>
      </c>
      <c r="AB36" s="3" t="s">
        <v>46</v>
      </c>
      <c r="AC36" s="3" t="s">
        <v>47</v>
      </c>
      <c r="AD36" s="3" t="s">
        <v>48</v>
      </c>
      <c r="AE36" s="3" t="s">
        <v>49</v>
      </c>
      <c r="AF36" s="3" t="s">
        <v>50</v>
      </c>
      <c r="AG36" s="3" t="s">
        <v>51</v>
      </c>
      <c r="AH36" s="3" t="s">
        <v>52</v>
      </c>
      <c r="AI36" s="3" t="s">
        <v>53</v>
      </c>
      <c r="AJ36" s="3" t="s">
        <v>54</v>
      </c>
      <c r="AK36" s="3" t="s">
        <v>55</v>
      </c>
      <c r="AL36" s="3">
        <f>SUM(AL37:AL46)</f>
        <v>56</v>
      </c>
      <c r="AM36" s="10"/>
      <c r="AO36" s="9"/>
      <c r="AP36" s="3" t="s">
        <v>42</v>
      </c>
      <c r="AQ36" s="3" t="s">
        <v>43</v>
      </c>
      <c r="AR36" s="3" t="s">
        <v>44</v>
      </c>
      <c r="AS36" s="3" t="s">
        <v>45</v>
      </c>
      <c r="AT36" s="3" t="s">
        <v>46</v>
      </c>
      <c r="AU36" s="3" t="s">
        <v>47</v>
      </c>
      <c r="AV36" s="3" t="s">
        <v>48</v>
      </c>
      <c r="AW36" s="3" t="s">
        <v>49</v>
      </c>
      <c r="AX36" s="3" t="s">
        <v>50</v>
      </c>
      <c r="AY36" s="3" t="s">
        <v>51</v>
      </c>
      <c r="AZ36" s="3" t="s">
        <v>52</v>
      </c>
      <c r="BA36" s="3" t="s">
        <v>53</v>
      </c>
      <c r="BB36" s="3" t="s">
        <v>54</v>
      </c>
      <c r="BC36" s="3" t="s">
        <v>55</v>
      </c>
      <c r="BD36" s="3">
        <f>SUM(BD37:BD46)</f>
        <v>99</v>
      </c>
      <c r="BE36" s="10"/>
    </row>
    <row r="37" spans="1:57" ht="12" customHeight="1" x14ac:dyDescent="0.3">
      <c r="A37" s="5" t="s">
        <v>82</v>
      </c>
      <c r="B37" s="109">
        <v>2</v>
      </c>
      <c r="C37" s="92">
        <f>B37/B53</f>
        <v>2.2222222222222223E-2</v>
      </c>
      <c r="E37" s="9" t="s">
        <v>0</v>
      </c>
      <c r="F37" s="3">
        <v>0</v>
      </c>
      <c r="G37" s="3">
        <v>3</v>
      </c>
      <c r="H37" s="3">
        <v>3</v>
      </c>
      <c r="I37" s="3">
        <v>0</v>
      </c>
      <c r="J37" s="3">
        <v>3</v>
      </c>
      <c r="K37" s="3">
        <v>0</v>
      </c>
      <c r="L37" s="3">
        <v>2</v>
      </c>
      <c r="M37" s="3">
        <v>0</v>
      </c>
      <c r="N37" s="3">
        <v>0</v>
      </c>
      <c r="O37" s="3">
        <v>1</v>
      </c>
      <c r="P37" s="3">
        <v>5</v>
      </c>
      <c r="Q37" s="3">
        <v>0</v>
      </c>
      <c r="R37" s="3">
        <v>0</v>
      </c>
      <c r="S37" s="3">
        <v>0</v>
      </c>
      <c r="T37" s="3">
        <f>SUM(F37:S37)</f>
        <v>17</v>
      </c>
      <c r="U37" s="11">
        <f>T37/T47</f>
        <v>0.26984126984126983</v>
      </c>
      <c r="W37" s="9" t="s">
        <v>0</v>
      </c>
      <c r="X37" s="3">
        <v>5</v>
      </c>
      <c r="Y37" s="3">
        <v>0</v>
      </c>
      <c r="Z37" s="3">
        <v>2</v>
      </c>
      <c r="AA37" s="3">
        <v>2</v>
      </c>
      <c r="AB37" s="3">
        <v>0</v>
      </c>
      <c r="AC37" s="3">
        <v>2</v>
      </c>
      <c r="AD37" s="3">
        <v>0</v>
      </c>
      <c r="AE37" s="3">
        <v>0</v>
      </c>
      <c r="AF37" s="3">
        <v>4</v>
      </c>
      <c r="AG37" s="3">
        <v>0</v>
      </c>
      <c r="AH37" s="3">
        <v>0</v>
      </c>
      <c r="AI37" s="3">
        <v>0</v>
      </c>
      <c r="AJ37" s="3">
        <v>4</v>
      </c>
      <c r="AK37" s="3">
        <v>0</v>
      </c>
      <c r="AL37" s="3">
        <f>SUM(X37:AK37)</f>
        <v>19</v>
      </c>
      <c r="AM37" s="11">
        <f>AL37/AL47</f>
        <v>0.3392857142857143</v>
      </c>
      <c r="AO37" s="9" t="s">
        <v>0</v>
      </c>
      <c r="AP37" s="3">
        <v>5</v>
      </c>
      <c r="AQ37" s="3">
        <v>3</v>
      </c>
      <c r="AR37" s="3">
        <v>0</v>
      </c>
      <c r="AS37" s="3">
        <v>0</v>
      </c>
      <c r="AT37" s="3">
        <v>4</v>
      </c>
      <c r="AU37" s="3">
        <v>0</v>
      </c>
      <c r="AV37" s="3">
        <v>3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f>SUM(AP37:BC37)</f>
        <v>15</v>
      </c>
      <c r="BE37" s="11">
        <f>BD37/BD47</f>
        <v>0.15151515151515152</v>
      </c>
    </row>
    <row r="38" spans="1:57" ht="12" customHeight="1" x14ac:dyDescent="0.3">
      <c r="A38" s="5" t="s">
        <v>11</v>
      </c>
      <c r="B38" s="109">
        <v>2</v>
      </c>
      <c r="C38" s="92">
        <f>B38/B53</f>
        <v>2.2222222222222223E-2</v>
      </c>
      <c r="E38" s="9" t="s">
        <v>1</v>
      </c>
      <c r="F38" s="3">
        <v>0</v>
      </c>
      <c r="G38" s="3">
        <v>4</v>
      </c>
      <c r="H38" s="3">
        <v>1</v>
      </c>
      <c r="I38" s="3">
        <v>0</v>
      </c>
      <c r="J38" s="3">
        <v>2</v>
      </c>
      <c r="K38" s="3">
        <v>0</v>
      </c>
      <c r="L38" s="3">
        <v>1</v>
      </c>
      <c r="M38" s="3">
        <v>0</v>
      </c>
      <c r="N38" s="3">
        <v>0</v>
      </c>
      <c r="O38" s="3">
        <v>1</v>
      </c>
      <c r="P38" s="3">
        <v>5</v>
      </c>
      <c r="Q38" s="3">
        <v>0</v>
      </c>
      <c r="R38" s="3">
        <v>0</v>
      </c>
      <c r="S38" s="3">
        <v>0</v>
      </c>
      <c r="T38" s="3">
        <f t="shared" ref="T38:T40" si="18">SUM(F38:S38)</f>
        <v>14</v>
      </c>
      <c r="U38" s="11">
        <f>T38/T47</f>
        <v>0.22222222222222221</v>
      </c>
      <c r="W38" s="9" t="s">
        <v>1</v>
      </c>
      <c r="X38" s="3">
        <v>2</v>
      </c>
      <c r="Y38" s="3">
        <v>0</v>
      </c>
      <c r="Z38" s="3">
        <v>1</v>
      </c>
      <c r="AA38" s="3">
        <v>1</v>
      </c>
      <c r="AB38" s="3">
        <v>0</v>
      </c>
      <c r="AC38" s="3">
        <v>1</v>
      </c>
      <c r="AD38" s="3">
        <v>0</v>
      </c>
      <c r="AE38" s="3">
        <v>0</v>
      </c>
      <c r="AF38" s="3">
        <v>1</v>
      </c>
      <c r="AG38" s="3">
        <v>0</v>
      </c>
      <c r="AH38" s="3">
        <v>0</v>
      </c>
      <c r="AI38" s="3">
        <v>0</v>
      </c>
      <c r="AJ38" s="3">
        <v>4</v>
      </c>
      <c r="AK38" s="3">
        <v>0</v>
      </c>
      <c r="AL38" s="3">
        <f t="shared" ref="AL38:AL40" si="19">SUM(X38:AK38)</f>
        <v>10</v>
      </c>
      <c r="AM38" s="11">
        <f>AL38/AL47</f>
        <v>0.17857142857142858</v>
      </c>
      <c r="AO38" s="9" t="s">
        <v>1</v>
      </c>
      <c r="AP38" s="3">
        <v>5</v>
      </c>
      <c r="AQ38" s="3">
        <v>4</v>
      </c>
      <c r="AR38" s="3">
        <v>0</v>
      </c>
      <c r="AS38" s="3">
        <v>0</v>
      </c>
      <c r="AT38" s="3">
        <v>5</v>
      </c>
      <c r="AU38" s="3">
        <v>0</v>
      </c>
      <c r="AV38" s="3">
        <v>3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f t="shared" ref="BD38:BD42" si="20">SUM(AP38:BC38)</f>
        <v>17</v>
      </c>
      <c r="BE38" s="11">
        <f>BD38/BD47</f>
        <v>0.17171717171717171</v>
      </c>
    </row>
    <row r="39" spans="1:57" ht="12" customHeight="1" x14ac:dyDescent="0.3">
      <c r="A39" s="5" t="s">
        <v>83</v>
      </c>
      <c r="B39" s="109">
        <v>2</v>
      </c>
      <c r="C39" s="92">
        <f>B39/B53</f>
        <v>2.2222222222222223E-2</v>
      </c>
      <c r="E39" s="9" t="s">
        <v>2</v>
      </c>
      <c r="F39" s="3">
        <v>0</v>
      </c>
      <c r="G39" s="3">
        <v>1</v>
      </c>
      <c r="H39" s="3">
        <v>1</v>
      </c>
      <c r="I39" s="3">
        <v>0</v>
      </c>
      <c r="J39" s="3">
        <v>2</v>
      </c>
      <c r="K39" s="3">
        <v>0</v>
      </c>
      <c r="L39" s="3">
        <v>1</v>
      </c>
      <c r="M39" s="3">
        <v>0</v>
      </c>
      <c r="N39" s="3">
        <v>0</v>
      </c>
      <c r="O39" s="3">
        <v>1</v>
      </c>
      <c r="P39" s="3">
        <v>5</v>
      </c>
      <c r="Q39" s="3">
        <v>0</v>
      </c>
      <c r="R39" s="3">
        <v>0</v>
      </c>
      <c r="S39" s="3">
        <v>0</v>
      </c>
      <c r="T39" s="3">
        <f t="shared" si="18"/>
        <v>11</v>
      </c>
      <c r="U39" s="11">
        <f>T39/T47</f>
        <v>0.17460317460317459</v>
      </c>
      <c r="W39" s="9" t="s">
        <v>2</v>
      </c>
      <c r="X39" s="3">
        <v>5</v>
      </c>
      <c r="Y39" s="3">
        <v>0</v>
      </c>
      <c r="Z39" s="3">
        <v>1</v>
      </c>
      <c r="AA39" s="3">
        <v>1</v>
      </c>
      <c r="AB39" s="3">
        <v>0</v>
      </c>
      <c r="AC39" s="3">
        <v>1</v>
      </c>
      <c r="AD39" s="3">
        <v>0</v>
      </c>
      <c r="AE39" s="3">
        <v>0</v>
      </c>
      <c r="AF39" s="3">
        <v>1</v>
      </c>
      <c r="AG39" s="3">
        <v>0</v>
      </c>
      <c r="AH39" s="3">
        <v>0</v>
      </c>
      <c r="AI39" s="3">
        <v>0</v>
      </c>
      <c r="AJ39" s="3">
        <v>4</v>
      </c>
      <c r="AK39" s="3">
        <v>0</v>
      </c>
      <c r="AL39" s="3">
        <f t="shared" si="19"/>
        <v>13</v>
      </c>
      <c r="AM39" s="11">
        <f>AL39/AL47</f>
        <v>0.23214285714285715</v>
      </c>
      <c r="AO39" s="9" t="s">
        <v>2</v>
      </c>
      <c r="AP39" s="3">
        <v>5</v>
      </c>
      <c r="AQ39" s="3">
        <v>4</v>
      </c>
      <c r="AR39" s="3">
        <v>0</v>
      </c>
      <c r="AS39" s="3">
        <v>0</v>
      </c>
      <c r="AT39" s="3">
        <v>4</v>
      </c>
      <c r="AU39" s="3">
        <v>0</v>
      </c>
      <c r="AV39" s="3">
        <v>3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f t="shared" si="20"/>
        <v>16</v>
      </c>
      <c r="BE39" s="11">
        <f>BD39/BD47</f>
        <v>0.16161616161616163</v>
      </c>
    </row>
    <row r="40" spans="1:57" ht="12" customHeight="1" x14ac:dyDescent="0.3">
      <c r="A40" s="6" t="s">
        <v>15</v>
      </c>
      <c r="B40" s="110">
        <v>4</v>
      </c>
      <c r="C40" s="93">
        <f>B40/B53</f>
        <v>4.4444444444444446E-2</v>
      </c>
      <c r="E40" s="9" t="s">
        <v>3</v>
      </c>
      <c r="F40" s="3">
        <v>0</v>
      </c>
      <c r="G40" s="3">
        <v>5</v>
      </c>
      <c r="H40" s="3">
        <v>5</v>
      </c>
      <c r="I40" s="3">
        <v>0</v>
      </c>
      <c r="J40" s="3">
        <v>3</v>
      </c>
      <c r="K40" s="3">
        <v>0</v>
      </c>
      <c r="L40" s="3">
        <v>2</v>
      </c>
      <c r="M40" s="3">
        <v>0</v>
      </c>
      <c r="N40" s="3">
        <v>0</v>
      </c>
      <c r="O40" s="3">
        <v>1</v>
      </c>
      <c r="P40" s="3">
        <v>5</v>
      </c>
      <c r="Q40" s="3">
        <v>0</v>
      </c>
      <c r="R40" s="3">
        <v>0</v>
      </c>
      <c r="S40" s="3">
        <v>0</v>
      </c>
      <c r="T40" s="3">
        <f t="shared" si="18"/>
        <v>21</v>
      </c>
      <c r="U40" s="11">
        <f>T40/T47</f>
        <v>0.33333333333333331</v>
      </c>
      <c r="W40" s="9" t="s">
        <v>3</v>
      </c>
      <c r="X40" s="3">
        <v>5</v>
      </c>
      <c r="Y40" s="3">
        <v>0</v>
      </c>
      <c r="Z40" s="3">
        <v>1</v>
      </c>
      <c r="AA40" s="3">
        <v>1</v>
      </c>
      <c r="AB40" s="3">
        <v>0</v>
      </c>
      <c r="AC40" s="3">
        <v>1</v>
      </c>
      <c r="AD40" s="3">
        <v>0</v>
      </c>
      <c r="AE40" s="3">
        <v>0</v>
      </c>
      <c r="AF40" s="3">
        <v>1</v>
      </c>
      <c r="AG40" s="3">
        <v>0</v>
      </c>
      <c r="AH40" s="3">
        <v>0</v>
      </c>
      <c r="AI40" s="3">
        <v>0</v>
      </c>
      <c r="AJ40" s="3">
        <v>5</v>
      </c>
      <c r="AK40" s="3">
        <v>0</v>
      </c>
      <c r="AL40" s="3">
        <f t="shared" si="19"/>
        <v>14</v>
      </c>
      <c r="AM40" s="11">
        <f>AL40/AL47</f>
        <v>0.25</v>
      </c>
      <c r="AO40" s="9" t="s">
        <v>3</v>
      </c>
      <c r="AP40" s="3">
        <v>5</v>
      </c>
      <c r="AQ40" s="3">
        <v>4</v>
      </c>
      <c r="AR40" s="3">
        <v>0</v>
      </c>
      <c r="AS40" s="3">
        <v>0</v>
      </c>
      <c r="AT40" s="3">
        <v>5</v>
      </c>
      <c r="AU40" s="3">
        <v>0</v>
      </c>
      <c r="AV40" s="3">
        <v>3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f t="shared" si="20"/>
        <v>17</v>
      </c>
      <c r="BE40" s="11">
        <f>BD40/BD47</f>
        <v>0.17171717171717171</v>
      </c>
    </row>
    <row r="41" spans="1:57" ht="12" customHeight="1" x14ac:dyDescent="0.3"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11"/>
      <c r="W41" s="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11"/>
      <c r="AO41" s="9" t="s">
        <v>4</v>
      </c>
      <c r="AP41" s="3">
        <v>5</v>
      </c>
      <c r="AQ41" s="3">
        <v>4</v>
      </c>
      <c r="AR41" s="3">
        <v>0</v>
      </c>
      <c r="AS41" s="3">
        <v>0</v>
      </c>
      <c r="AT41" s="3">
        <v>5</v>
      </c>
      <c r="AU41" s="3">
        <v>0</v>
      </c>
      <c r="AV41" s="3">
        <v>3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f t="shared" si="20"/>
        <v>17</v>
      </c>
      <c r="BE41" s="11">
        <f>BD41/BD47</f>
        <v>0.17171717171717171</v>
      </c>
    </row>
    <row r="42" spans="1:57" ht="12" customHeight="1" x14ac:dyDescent="0.3">
      <c r="A42" s="140" t="s">
        <v>41</v>
      </c>
      <c r="B42" s="141"/>
      <c r="C42" s="142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11"/>
      <c r="W42" s="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11"/>
      <c r="AO42" s="9" t="s">
        <v>5</v>
      </c>
      <c r="AP42" s="3">
        <v>5</v>
      </c>
      <c r="AQ42" s="3">
        <v>4</v>
      </c>
      <c r="AR42" s="3">
        <v>0</v>
      </c>
      <c r="AS42" s="3">
        <v>0</v>
      </c>
      <c r="AT42" s="3">
        <v>5</v>
      </c>
      <c r="AU42" s="3">
        <v>0</v>
      </c>
      <c r="AV42" s="3">
        <v>3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f t="shared" si="20"/>
        <v>17</v>
      </c>
      <c r="BE42" s="11">
        <f>BD42/BD47</f>
        <v>0.17171717171717171</v>
      </c>
    </row>
    <row r="43" spans="1:57" ht="12" customHeight="1" x14ac:dyDescent="0.3">
      <c r="A43" s="121" t="s">
        <v>17</v>
      </c>
      <c r="B43" s="122" t="s">
        <v>18</v>
      </c>
      <c r="C43" s="123" t="s">
        <v>19</v>
      </c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11"/>
      <c r="W43" s="9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11"/>
      <c r="AO43" s="9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11"/>
    </row>
    <row r="44" spans="1:57" ht="12" customHeight="1" x14ac:dyDescent="0.3">
      <c r="A44" s="124" t="s">
        <v>84</v>
      </c>
      <c r="B44" s="122">
        <v>2</v>
      </c>
      <c r="C44" s="125">
        <f>B44/B53</f>
        <v>2.2222222222222223E-2</v>
      </c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11"/>
      <c r="W44" s="9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11"/>
      <c r="AO44" s="9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11"/>
    </row>
    <row r="45" spans="1:57" ht="12" customHeight="1" x14ac:dyDescent="0.3">
      <c r="A45" s="124" t="s">
        <v>85</v>
      </c>
      <c r="B45" s="122">
        <v>2</v>
      </c>
      <c r="C45" s="125">
        <f>B45/B53</f>
        <v>2.2222222222222223E-2</v>
      </c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11"/>
      <c r="W45" s="9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11"/>
      <c r="AO45" s="9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11"/>
    </row>
    <row r="46" spans="1:57" ht="12" customHeight="1" x14ac:dyDescent="0.3">
      <c r="A46" s="124" t="s">
        <v>86</v>
      </c>
      <c r="B46" s="122">
        <v>2</v>
      </c>
      <c r="C46" s="125">
        <f>B46/B53</f>
        <v>2.2222222222222223E-2</v>
      </c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11"/>
      <c r="W46" s="9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11"/>
      <c r="AO46" s="9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11"/>
    </row>
    <row r="47" spans="1:57" ht="12" customHeight="1" x14ac:dyDescent="0.3">
      <c r="A47" s="124" t="s">
        <v>87</v>
      </c>
      <c r="B47" s="122">
        <v>2</v>
      </c>
      <c r="C47" s="125">
        <f>B47/B53</f>
        <v>2.2222222222222223E-2</v>
      </c>
      <c r="E47" s="9"/>
      <c r="F47" s="3">
        <f>SUM(F37:F46)</f>
        <v>0</v>
      </c>
      <c r="G47" s="3">
        <f t="shared" ref="G47:S47" si="21">SUM(G37:G46)</f>
        <v>13</v>
      </c>
      <c r="H47" s="3">
        <f t="shared" si="21"/>
        <v>10</v>
      </c>
      <c r="I47" s="3">
        <f t="shared" si="21"/>
        <v>0</v>
      </c>
      <c r="J47" s="3">
        <f t="shared" si="21"/>
        <v>10</v>
      </c>
      <c r="K47" s="3">
        <f t="shared" si="21"/>
        <v>0</v>
      </c>
      <c r="L47" s="3">
        <f t="shared" si="21"/>
        <v>6</v>
      </c>
      <c r="M47" s="3">
        <f t="shared" si="21"/>
        <v>0</v>
      </c>
      <c r="N47" s="3">
        <f t="shared" si="21"/>
        <v>0</v>
      </c>
      <c r="O47" s="3">
        <f t="shared" si="21"/>
        <v>4</v>
      </c>
      <c r="P47" s="3">
        <f t="shared" si="21"/>
        <v>20</v>
      </c>
      <c r="Q47" s="3">
        <f t="shared" si="21"/>
        <v>0</v>
      </c>
      <c r="R47" s="3">
        <f t="shared" si="21"/>
        <v>0</v>
      </c>
      <c r="S47" s="3">
        <f t="shared" si="21"/>
        <v>0</v>
      </c>
      <c r="T47" s="3">
        <f>SUM(F47:S47)</f>
        <v>63</v>
      </c>
      <c r="U47" s="11">
        <f>SUM(U37:U46)</f>
        <v>1</v>
      </c>
      <c r="W47" s="9"/>
      <c r="X47" s="3">
        <f>SUM(X37:X46)</f>
        <v>17</v>
      </c>
      <c r="Y47" s="3">
        <f t="shared" ref="Y47:AK47" si="22">SUM(Y37:Y46)</f>
        <v>0</v>
      </c>
      <c r="Z47" s="3">
        <f t="shared" si="22"/>
        <v>5</v>
      </c>
      <c r="AA47" s="3">
        <f t="shared" si="22"/>
        <v>5</v>
      </c>
      <c r="AB47" s="3">
        <f t="shared" si="22"/>
        <v>0</v>
      </c>
      <c r="AC47" s="3">
        <f t="shared" si="22"/>
        <v>5</v>
      </c>
      <c r="AD47" s="3">
        <f t="shared" si="22"/>
        <v>0</v>
      </c>
      <c r="AE47" s="3">
        <f t="shared" si="22"/>
        <v>0</v>
      </c>
      <c r="AF47" s="3">
        <f t="shared" si="22"/>
        <v>7</v>
      </c>
      <c r="AG47" s="3">
        <f t="shared" si="22"/>
        <v>0</v>
      </c>
      <c r="AH47" s="3">
        <f t="shared" si="22"/>
        <v>0</v>
      </c>
      <c r="AI47" s="3">
        <f t="shared" si="22"/>
        <v>0</v>
      </c>
      <c r="AJ47" s="3">
        <f t="shared" si="22"/>
        <v>17</v>
      </c>
      <c r="AK47" s="3">
        <f t="shared" si="22"/>
        <v>0</v>
      </c>
      <c r="AL47" s="3">
        <f>SUM(X47:AK47)</f>
        <v>56</v>
      </c>
      <c r="AM47" s="11">
        <f>SUM(AM37:AM46)</f>
        <v>1</v>
      </c>
      <c r="AO47" s="9"/>
      <c r="AP47" s="3">
        <f>SUM(AP37:AP46)</f>
        <v>30</v>
      </c>
      <c r="AQ47" s="3">
        <f t="shared" ref="AQ47:BC47" si="23">SUM(AQ37:AQ46)</f>
        <v>23</v>
      </c>
      <c r="AR47" s="3">
        <f t="shared" si="23"/>
        <v>0</v>
      </c>
      <c r="AS47" s="3">
        <f t="shared" si="23"/>
        <v>0</v>
      </c>
      <c r="AT47" s="3">
        <f t="shared" si="23"/>
        <v>28</v>
      </c>
      <c r="AU47" s="3">
        <f t="shared" si="23"/>
        <v>0</v>
      </c>
      <c r="AV47" s="3">
        <f t="shared" si="23"/>
        <v>18</v>
      </c>
      <c r="AW47" s="3">
        <f t="shared" si="23"/>
        <v>0</v>
      </c>
      <c r="AX47" s="3">
        <f t="shared" si="23"/>
        <v>0</v>
      </c>
      <c r="AY47" s="3">
        <f t="shared" si="23"/>
        <v>0</v>
      </c>
      <c r="AZ47" s="3">
        <f t="shared" si="23"/>
        <v>0</v>
      </c>
      <c r="BA47" s="3">
        <f t="shared" si="23"/>
        <v>0</v>
      </c>
      <c r="BB47" s="3">
        <f t="shared" si="23"/>
        <v>0</v>
      </c>
      <c r="BC47" s="3">
        <f t="shared" si="23"/>
        <v>0</v>
      </c>
      <c r="BD47" s="3">
        <f>SUM(AP47:BC47)</f>
        <v>99</v>
      </c>
      <c r="BE47" s="11">
        <f>SUM(BE37:BE46)</f>
        <v>1</v>
      </c>
    </row>
    <row r="48" spans="1:57" ht="12" customHeight="1" x14ac:dyDescent="0.3">
      <c r="A48" s="124" t="s">
        <v>88</v>
      </c>
      <c r="B48" s="122">
        <v>2</v>
      </c>
      <c r="C48" s="125">
        <f>B48/B53</f>
        <v>2.2222222222222223E-2</v>
      </c>
      <c r="E48" s="13"/>
      <c r="F48" s="14">
        <f>F47/T47</f>
        <v>0</v>
      </c>
      <c r="G48" s="14">
        <f>G47/T47</f>
        <v>0.20634920634920634</v>
      </c>
      <c r="H48" s="14">
        <f>H47/T47</f>
        <v>0.15873015873015872</v>
      </c>
      <c r="I48" s="14">
        <f>I47/T47</f>
        <v>0</v>
      </c>
      <c r="J48" s="14">
        <f>J47/T47</f>
        <v>0.15873015873015872</v>
      </c>
      <c r="K48" s="14">
        <f>K47/T47</f>
        <v>0</v>
      </c>
      <c r="L48" s="14">
        <f>L47/T47</f>
        <v>9.5238095238095233E-2</v>
      </c>
      <c r="M48" s="14">
        <f>M47/T47</f>
        <v>0</v>
      </c>
      <c r="N48" s="14">
        <f>N47/T47</f>
        <v>0</v>
      </c>
      <c r="O48" s="14">
        <f>O47/T47</f>
        <v>6.3492063492063489E-2</v>
      </c>
      <c r="P48" s="14">
        <f>P47/T47</f>
        <v>0.31746031746031744</v>
      </c>
      <c r="Q48" s="14">
        <f>Q47/T47</f>
        <v>0</v>
      </c>
      <c r="R48" s="14">
        <f>R47/T47</f>
        <v>0</v>
      </c>
      <c r="S48" s="14">
        <f>S47/T47</f>
        <v>0</v>
      </c>
      <c r="T48" s="15">
        <f>SUM(F48:S48)</f>
        <v>0.99999999999999989</v>
      </c>
      <c r="U48" s="16"/>
      <c r="W48" s="13"/>
      <c r="X48" s="14">
        <f>X47/AL47</f>
        <v>0.30357142857142855</v>
      </c>
      <c r="Y48" s="14">
        <f>Y47/AL47</f>
        <v>0</v>
      </c>
      <c r="Z48" s="14">
        <f>Z47/AL47</f>
        <v>8.9285714285714288E-2</v>
      </c>
      <c r="AA48" s="14">
        <f>AA47/AL47</f>
        <v>8.9285714285714288E-2</v>
      </c>
      <c r="AB48" s="14">
        <f>AB47/AL47</f>
        <v>0</v>
      </c>
      <c r="AC48" s="14">
        <f>AC47/AL47</f>
        <v>8.9285714285714288E-2</v>
      </c>
      <c r="AD48" s="14">
        <f>AD47/AL47</f>
        <v>0</v>
      </c>
      <c r="AE48" s="14">
        <f>AE47/AL47</f>
        <v>0</v>
      </c>
      <c r="AF48" s="14">
        <f>AF47/AL47</f>
        <v>0.125</v>
      </c>
      <c r="AG48" s="14">
        <f>AG47/AL47</f>
        <v>0</v>
      </c>
      <c r="AH48" s="14">
        <f>AH47/AL47</f>
        <v>0</v>
      </c>
      <c r="AI48" s="14">
        <f>AI47/AL47</f>
        <v>0</v>
      </c>
      <c r="AJ48" s="14">
        <f>AJ47/AL47</f>
        <v>0.30357142857142855</v>
      </c>
      <c r="AK48" s="14">
        <f>AK47/AL47</f>
        <v>0</v>
      </c>
      <c r="AL48" s="15">
        <f>SUM(X48:AK48)</f>
        <v>1</v>
      </c>
      <c r="AM48" s="16"/>
      <c r="AO48" s="13"/>
      <c r="AP48" s="14">
        <f>AP47/BD47</f>
        <v>0.30303030303030304</v>
      </c>
      <c r="AQ48" s="14">
        <f>AQ47/BD47</f>
        <v>0.23232323232323232</v>
      </c>
      <c r="AR48" s="14">
        <f>AR47/BD47</f>
        <v>0</v>
      </c>
      <c r="AS48" s="14">
        <f>AS47/BD47</f>
        <v>0</v>
      </c>
      <c r="AT48" s="14">
        <f>AT47/BD47</f>
        <v>0.28282828282828282</v>
      </c>
      <c r="AU48" s="14">
        <f>AU47/BD47</f>
        <v>0</v>
      </c>
      <c r="AV48" s="14">
        <f>AV47/BD47</f>
        <v>0.18181818181818182</v>
      </c>
      <c r="AW48" s="14">
        <f>AW47/BD47</f>
        <v>0</v>
      </c>
      <c r="AX48" s="14">
        <f>AX47/BD47</f>
        <v>0</v>
      </c>
      <c r="AY48" s="14">
        <f>AY47/BD47</f>
        <v>0</v>
      </c>
      <c r="AZ48" s="14">
        <f>AZ47/BD47</f>
        <v>0</v>
      </c>
      <c r="BA48" s="14">
        <f>BA47/BD47</f>
        <v>0</v>
      </c>
      <c r="BB48" s="14">
        <f>BB47/BD47</f>
        <v>0</v>
      </c>
      <c r="BC48" s="14">
        <f>BC47/BD47</f>
        <v>0</v>
      </c>
      <c r="BD48" s="15">
        <f>SUM(AP48:BC48)</f>
        <v>1</v>
      </c>
      <c r="BE48" s="16"/>
    </row>
    <row r="49" spans="1:57" ht="12" customHeight="1" x14ac:dyDescent="0.3">
      <c r="A49" s="124" t="s">
        <v>89</v>
      </c>
      <c r="B49" s="122">
        <v>2</v>
      </c>
      <c r="C49" s="125">
        <f>B49/B53</f>
        <v>2.2222222222222223E-2</v>
      </c>
      <c r="E49" s="17"/>
      <c r="F49" s="18">
        <f>F48*$C11</f>
        <v>0</v>
      </c>
      <c r="G49" s="18">
        <f t="shared" ref="G49:T49" si="24">G48*$C11</f>
        <v>6.8783068783068776E-3</v>
      </c>
      <c r="H49" s="18">
        <f t="shared" si="24"/>
        <v>5.2910052910052907E-3</v>
      </c>
      <c r="I49" s="18">
        <f t="shared" si="24"/>
        <v>0</v>
      </c>
      <c r="J49" s="18">
        <f t="shared" si="24"/>
        <v>5.2910052910052907E-3</v>
      </c>
      <c r="K49" s="18">
        <f t="shared" si="24"/>
        <v>0</v>
      </c>
      <c r="L49" s="18">
        <f t="shared" si="24"/>
        <v>3.1746031746031742E-3</v>
      </c>
      <c r="M49" s="18">
        <f t="shared" si="24"/>
        <v>0</v>
      </c>
      <c r="N49" s="18">
        <f t="shared" si="24"/>
        <v>0</v>
      </c>
      <c r="O49" s="18">
        <f t="shared" si="24"/>
        <v>2.1164021164021161E-3</v>
      </c>
      <c r="P49" s="18">
        <f t="shared" si="24"/>
        <v>1.0582010582010581E-2</v>
      </c>
      <c r="Q49" s="18">
        <f t="shared" si="24"/>
        <v>0</v>
      </c>
      <c r="R49" s="18">
        <f t="shared" si="24"/>
        <v>0</v>
      </c>
      <c r="S49" s="18">
        <f t="shared" si="24"/>
        <v>0</v>
      </c>
      <c r="T49" s="18">
        <f t="shared" si="24"/>
        <v>3.3333333333333326E-2</v>
      </c>
      <c r="U49" s="19"/>
      <c r="W49" s="17"/>
      <c r="X49" s="18">
        <f>X48*$C12</f>
        <v>1.0119047619047618E-2</v>
      </c>
      <c r="Y49" s="18">
        <f t="shared" ref="Y49:AL49" si="25">Y48*$C12</f>
        <v>0</v>
      </c>
      <c r="Z49" s="18">
        <f t="shared" si="25"/>
        <v>2.976190476190476E-3</v>
      </c>
      <c r="AA49" s="18">
        <f t="shared" si="25"/>
        <v>2.976190476190476E-3</v>
      </c>
      <c r="AB49" s="18">
        <f t="shared" si="25"/>
        <v>0</v>
      </c>
      <c r="AC49" s="18">
        <f t="shared" si="25"/>
        <v>2.976190476190476E-3</v>
      </c>
      <c r="AD49" s="18">
        <f t="shared" si="25"/>
        <v>0</v>
      </c>
      <c r="AE49" s="18">
        <f t="shared" si="25"/>
        <v>0</v>
      </c>
      <c r="AF49" s="18">
        <f t="shared" si="25"/>
        <v>4.1666666666666666E-3</v>
      </c>
      <c r="AG49" s="18">
        <f t="shared" si="25"/>
        <v>0</v>
      </c>
      <c r="AH49" s="18">
        <f t="shared" si="25"/>
        <v>0</v>
      </c>
      <c r="AI49" s="18">
        <f t="shared" si="25"/>
        <v>0</v>
      </c>
      <c r="AJ49" s="18">
        <f t="shared" si="25"/>
        <v>1.0119047619047618E-2</v>
      </c>
      <c r="AK49" s="18">
        <f t="shared" si="25"/>
        <v>0</v>
      </c>
      <c r="AL49" s="18">
        <f t="shared" si="25"/>
        <v>3.3333333333333333E-2</v>
      </c>
      <c r="AM49" s="19"/>
      <c r="AO49" s="17"/>
      <c r="AP49" s="18">
        <f>AP48*$C13</f>
        <v>1.0101010101010102E-2</v>
      </c>
      <c r="AQ49" s="18">
        <f t="shared" ref="AQ49:BD49" si="26">AQ48*$C13</f>
        <v>7.7441077441077442E-3</v>
      </c>
      <c r="AR49" s="18">
        <f t="shared" si="26"/>
        <v>0</v>
      </c>
      <c r="AS49" s="18">
        <f t="shared" si="26"/>
        <v>0</v>
      </c>
      <c r="AT49" s="18">
        <f t="shared" si="26"/>
        <v>9.427609427609427E-3</v>
      </c>
      <c r="AU49" s="18">
        <f t="shared" si="26"/>
        <v>0</v>
      </c>
      <c r="AV49" s="18">
        <f t="shared" si="26"/>
        <v>6.0606060606060606E-3</v>
      </c>
      <c r="AW49" s="18">
        <f t="shared" si="26"/>
        <v>0</v>
      </c>
      <c r="AX49" s="18">
        <f t="shared" si="26"/>
        <v>0</v>
      </c>
      <c r="AY49" s="18">
        <f t="shared" si="26"/>
        <v>0</v>
      </c>
      <c r="AZ49" s="18">
        <f t="shared" si="26"/>
        <v>0</v>
      </c>
      <c r="BA49" s="18">
        <f t="shared" si="26"/>
        <v>0</v>
      </c>
      <c r="BB49" s="18">
        <f t="shared" si="26"/>
        <v>0</v>
      </c>
      <c r="BC49" s="18">
        <f t="shared" si="26"/>
        <v>0</v>
      </c>
      <c r="BD49" s="18">
        <f t="shared" si="26"/>
        <v>3.3333333333333333E-2</v>
      </c>
      <c r="BE49" s="19"/>
    </row>
    <row r="50" spans="1:57" ht="12" customHeight="1" x14ac:dyDescent="0.3">
      <c r="A50" s="124" t="s">
        <v>61</v>
      </c>
      <c r="B50" s="122">
        <v>2</v>
      </c>
      <c r="C50" s="125">
        <f>B50/B53</f>
        <v>2.2222222222222223E-2</v>
      </c>
    </row>
    <row r="51" spans="1:57" ht="12" customHeight="1" x14ac:dyDescent="0.3">
      <c r="A51" s="126" t="s">
        <v>16</v>
      </c>
      <c r="B51" s="127">
        <v>4</v>
      </c>
      <c r="C51" s="128">
        <f>B51/B53</f>
        <v>4.4444444444444446E-2</v>
      </c>
      <c r="E51" s="131" t="s">
        <v>96</v>
      </c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3"/>
      <c r="W51" s="131" t="s">
        <v>97</v>
      </c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3"/>
    </row>
    <row r="52" spans="1:57" ht="12" customHeight="1" x14ac:dyDescent="0.3">
      <c r="E52" s="9"/>
      <c r="F52" s="3" t="s">
        <v>42</v>
      </c>
      <c r="G52" s="3" t="s">
        <v>43</v>
      </c>
      <c r="H52" s="3" t="s">
        <v>44</v>
      </c>
      <c r="I52" s="3" t="s">
        <v>45</v>
      </c>
      <c r="J52" s="3" t="s">
        <v>46</v>
      </c>
      <c r="K52" s="3" t="s">
        <v>47</v>
      </c>
      <c r="L52" s="3" t="s">
        <v>48</v>
      </c>
      <c r="M52" s="3" t="s">
        <v>49</v>
      </c>
      <c r="N52" s="3" t="s">
        <v>50</v>
      </c>
      <c r="O52" s="3" t="s">
        <v>51</v>
      </c>
      <c r="P52" s="3" t="s">
        <v>52</v>
      </c>
      <c r="Q52" s="3" t="s">
        <v>53</v>
      </c>
      <c r="R52" s="3" t="s">
        <v>54</v>
      </c>
      <c r="S52" s="3" t="s">
        <v>55</v>
      </c>
      <c r="T52" s="3">
        <f>SUM(T53:T62)</f>
        <v>75</v>
      </c>
      <c r="U52" s="10"/>
      <c r="W52" s="9"/>
      <c r="X52" s="3" t="s">
        <v>42</v>
      </c>
      <c r="Y52" s="3" t="s">
        <v>43</v>
      </c>
      <c r="Z52" s="3" t="s">
        <v>44</v>
      </c>
      <c r="AA52" s="3" t="s">
        <v>45</v>
      </c>
      <c r="AB52" s="3" t="s">
        <v>46</v>
      </c>
      <c r="AC52" s="3" t="s">
        <v>47</v>
      </c>
      <c r="AD52" s="3" t="s">
        <v>48</v>
      </c>
      <c r="AE52" s="3" t="s">
        <v>49</v>
      </c>
      <c r="AF52" s="3" t="s">
        <v>50</v>
      </c>
      <c r="AG52" s="3" t="s">
        <v>51</v>
      </c>
      <c r="AH52" s="3" t="s">
        <v>52</v>
      </c>
      <c r="AI52" s="3" t="s">
        <v>53</v>
      </c>
      <c r="AJ52" s="3" t="s">
        <v>54</v>
      </c>
      <c r="AK52" s="3" t="s">
        <v>55</v>
      </c>
      <c r="AL52" s="3">
        <f>SUM(AL53:AL62)</f>
        <v>120</v>
      </c>
      <c r="AM52" s="10"/>
    </row>
    <row r="53" spans="1:57" ht="12" customHeight="1" x14ac:dyDescent="0.3">
      <c r="A53" s="103" t="s">
        <v>29</v>
      </c>
      <c r="B53" s="111">
        <v>90</v>
      </c>
      <c r="C53" s="7">
        <v>1</v>
      </c>
      <c r="E53" s="9" t="s">
        <v>0</v>
      </c>
      <c r="F53" s="3">
        <v>0</v>
      </c>
      <c r="G53" s="3">
        <v>0</v>
      </c>
      <c r="H53" s="3">
        <v>0</v>
      </c>
      <c r="I53" s="3">
        <v>0</v>
      </c>
      <c r="J53" s="3">
        <v>5</v>
      </c>
      <c r="K53" s="3">
        <v>0</v>
      </c>
      <c r="L53" s="3">
        <v>5</v>
      </c>
      <c r="M53" s="3">
        <v>0</v>
      </c>
      <c r="N53" s="3">
        <v>5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f>SUM(F53:S53)</f>
        <v>15</v>
      </c>
      <c r="U53" s="11">
        <f>T53/T63</f>
        <v>0.2</v>
      </c>
      <c r="W53" s="9" t="s">
        <v>0</v>
      </c>
      <c r="X53" s="3">
        <v>5</v>
      </c>
      <c r="Y53" s="3">
        <v>0</v>
      </c>
      <c r="Z53" s="3">
        <v>5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5</v>
      </c>
      <c r="AK53" s="3">
        <v>0</v>
      </c>
      <c r="AL53" s="3">
        <f>SUM(X53:AK53)</f>
        <v>15</v>
      </c>
      <c r="AM53" s="11">
        <f>AL53/AL63</f>
        <v>0.125</v>
      </c>
    </row>
    <row r="54" spans="1:57" ht="12" customHeight="1" x14ac:dyDescent="0.3">
      <c r="E54" s="9" t="s">
        <v>1</v>
      </c>
      <c r="F54" s="3">
        <v>0</v>
      </c>
      <c r="G54" s="3">
        <v>0</v>
      </c>
      <c r="H54" s="3">
        <v>0</v>
      </c>
      <c r="I54" s="3">
        <v>0</v>
      </c>
      <c r="J54" s="3">
        <v>5</v>
      </c>
      <c r="K54" s="3">
        <v>0</v>
      </c>
      <c r="L54" s="3">
        <v>5</v>
      </c>
      <c r="M54" s="3">
        <v>0</v>
      </c>
      <c r="N54" s="3">
        <v>5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f t="shared" ref="T54:T62" si="27">SUM(F54:S54)</f>
        <v>15</v>
      </c>
      <c r="U54" s="11">
        <f>T54/T63</f>
        <v>0.2</v>
      </c>
      <c r="W54" s="9" t="s">
        <v>1</v>
      </c>
      <c r="X54" s="3">
        <v>5</v>
      </c>
      <c r="Y54" s="3">
        <v>0</v>
      </c>
      <c r="Z54" s="3">
        <v>5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5</v>
      </c>
      <c r="AK54" s="3">
        <v>0</v>
      </c>
      <c r="AL54" s="3">
        <f t="shared" ref="AL54:AL62" si="28">SUM(X54:AK54)</f>
        <v>15</v>
      </c>
      <c r="AM54" s="11">
        <f>AL54/AL63</f>
        <v>0.125</v>
      </c>
    </row>
    <row r="55" spans="1:57" ht="12" customHeight="1" x14ac:dyDescent="0.3">
      <c r="E55" s="9" t="s">
        <v>2</v>
      </c>
      <c r="F55" s="3">
        <v>0</v>
      </c>
      <c r="G55" s="3">
        <v>0</v>
      </c>
      <c r="H55" s="3">
        <v>0</v>
      </c>
      <c r="I55" s="3">
        <v>0</v>
      </c>
      <c r="J55" s="3">
        <v>5</v>
      </c>
      <c r="K55" s="3">
        <v>0</v>
      </c>
      <c r="L55" s="3">
        <v>5</v>
      </c>
      <c r="M55" s="3">
        <v>0</v>
      </c>
      <c r="N55" s="3">
        <v>5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f t="shared" si="27"/>
        <v>15</v>
      </c>
      <c r="U55" s="11">
        <f>T55/T63</f>
        <v>0.2</v>
      </c>
      <c r="W55" s="9" t="s">
        <v>2</v>
      </c>
      <c r="X55" s="3">
        <v>5</v>
      </c>
      <c r="Y55" s="3">
        <v>0</v>
      </c>
      <c r="Z55" s="3">
        <v>5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5</v>
      </c>
      <c r="AK55" s="3">
        <v>0</v>
      </c>
      <c r="AL55" s="3">
        <f t="shared" si="28"/>
        <v>15</v>
      </c>
      <c r="AM55" s="11">
        <f>AL55/AL63</f>
        <v>0.125</v>
      </c>
    </row>
    <row r="56" spans="1:57" ht="12" customHeight="1" x14ac:dyDescent="0.3">
      <c r="E56" s="9" t="s">
        <v>3</v>
      </c>
      <c r="F56" s="3">
        <v>0</v>
      </c>
      <c r="G56" s="3">
        <v>0</v>
      </c>
      <c r="H56" s="3">
        <v>0</v>
      </c>
      <c r="I56" s="3">
        <v>0</v>
      </c>
      <c r="J56" s="3">
        <v>5</v>
      </c>
      <c r="K56" s="3">
        <v>0</v>
      </c>
      <c r="L56" s="3">
        <v>5</v>
      </c>
      <c r="M56" s="3">
        <v>0</v>
      </c>
      <c r="N56" s="3">
        <v>5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f t="shared" si="27"/>
        <v>15</v>
      </c>
      <c r="U56" s="11">
        <f>T56/T63</f>
        <v>0.2</v>
      </c>
      <c r="W56" s="9" t="s">
        <v>3</v>
      </c>
      <c r="X56" s="3">
        <v>5</v>
      </c>
      <c r="Y56" s="3">
        <v>0</v>
      </c>
      <c r="Z56" s="3">
        <v>5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5</v>
      </c>
      <c r="AK56" s="3">
        <v>0</v>
      </c>
      <c r="AL56" s="3">
        <f t="shared" si="28"/>
        <v>15</v>
      </c>
      <c r="AM56" s="11">
        <f>AL56/AL63</f>
        <v>0.125</v>
      </c>
    </row>
    <row r="57" spans="1:57" ht="12" customHeight="1" x14ac:dyDescent="0.3">
      <c r="E57" s="9" t="s">
        <v>4</v>
      </c>
      <c r="F57" s="3">
        <v>0</v>
      </c>
      <c r="G57" s="3">
        <v>0</v>
      </c>
      <c r="H57" s="3">
        <v>0</v>
      </c>
      <c r="I57" s="3">
        <v>0</v>
      </c>
      <c r="J57" s="3">
        <v>5</v>
      </c>
      <c r="K57" s="3">
        <v>0</v>
      </c>
      <c r="L57" s="3">
        <v>5</v>
      </c>
      <c r="M57" s="3">
        <v>0</v>
      </c>
      <c r="N57" s="3">
        <v>5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f t="shared" si="27"/>
        <v>15</v>
      </c>
      <c r="U57" s="11">
        <f>T57/T63</f>
        <v>0.2</v>
      </c>
      <c r="W57" s="9" t="s">
        <v>4</v>
      </c>
      <c r="X57" s="3">
        <v>5</v>
      </c>
      <c r="Y57" s="3">
        <v>0</v>
      </c>
      <c r="Z57" s="3">
        <v>5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5</v>
      </c>
      <c r="AK57" s="3">
        <v>0</v>
      </c>
      <c r="AL57" s="3">
        <f t="shared" si="28"/>
        <v>15</v>
      </c>
      <c r="AM57" s="11">
        <f>AL57/AL63</f>
        <v>0.125</v>
      </c>
    </row>
    <row r="58" spans="1:57" ht="12" customHeight="1" x14ac:dyDescent="0.3">
      <c r="E58" s="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11"/>
      <c r="W58" s="9" t="s">
        <v>5</v>
      </c>
      <c r="X58" s="3">
        <v>5</v>
      </c>
      <c r="Y58" s="3">
        <v>0</v>
      </c>
      <c r="Z58" s="3">
        <v>5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5</v>
      </c>
      <c r="AK58" s="3">
        <v>0</v>
      </c>
      <c r="AL58" s="3">
        <f t="shared" si="28"/>
        <v>15</v>
      </c>
      <c r="AM58" s="11">
        <f>AL58/AL63</f>
        <v>0.125</v>
      </c>
    </row>
    <row r="59" spans="1:57" ht="12" customHeight="1" x14ac:dyDescent="0.3">
      <c r="E59" s="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11"/>
      <c r="W59" s="9" t="s">
        <v>6</v>
      </c>
      <c r="X59" s="3">
        <v>5</v>
      </c>
      <c r="Y59" s="3">
        <v>0</v>
      </c>
      <c r="Z59" s="3">
        <v>5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5</v>
      </c>
      <c r="AK59" s="3">
        <v>0</v>
      </c>
      <c r="AL59" s="3">
        <f t="shared" si="28"/>
        <v>15</v>
      </c>
      <c r="AM59" s="11">
        <f>AL59/AL63</f>
        <v>0.125</v>
      </c>
    </row>
    <row r="60" spans="1:57" ht="12" customHeight="1" x14ac:dyDescent="0.3">
      <c r="E60" s="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11"/>
      <c r="W60" s="9" t="s">
        <v>7</v>
      </c>
      <c r="X60" s="3">
        <v>5</v>
      </c>
      <c r="Y60" s="3">
        <v>0</v>
      </c>
      <c r="Z60" s="3">
        <v>5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5</v>
      </c>
      <c r="AK60" s="3">
        <v>0</v>
      </c>
      <c r="AL60" s="3">
        <f t="shared" si="28"/>
        <v>15</v>
      </c>
      <c r="AM60" s="11">
        <f>AL60/AL63</f>
        <v>0.125</v>
      </c>
    </row>
    <row r="61" spans="1:57" ht="12" customHeight="1" x14ac:dyDescent="0.3">
      <c r="E61" s="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11"/>
      <c r="W61" s="9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11"/>
    </row>
    <row r="62" spans="1:57" ht="12" customHeight="1" x14ac:dyDescent="0.3">
      <c r="E62" s="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11"/>
      <c r="W62" s="9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11"/>
    </row>
    <row r="63" spans="1:57" ht="12" customHeight="1" x14ac:dyDescent="0.3">
      <c r="E63" s="9"/>
      <c r="F63" s="3">
        <f>SUM(F53:F62)</f>
        <v>0</v>
      </c>
      <c r="G63" s="3">
        <f t="shared" ref="G63:S63" si="29">SUM(G53:G62)</f>
        <v>0</v>
      </c>
      <c r="H63" s="3">
        <f t="shared" si="29"/>
        <v>0</v>
      </c>
      <c r="I63" s="3">
        <f t="shared" si="29"/>
        <v>0</v>
      </c>
      <c r="J63" s="3">
        <f t="shared" si="29"/>
        <v>25</v>
      </c>
      <c r="K63" s="3">
        <f t="shared" si="29"/>
        <v>0</v>
      </c>
      <c r="L63" s="3">
        <f t="shared" si="29"/>
        <v>25</v>
      </c>
      <c r="M63" s="3">
        <f t="shared" si="29"/>
        <v>0</v>
      </c>
      <c r="N63" s="3">
        <f t="shared" si="29"/>
        <v>25</v>
      </c>
      <c r="O63" s="3">
        <f t="shared" si="29"/>
        <v>0</v>
      </c>
      <c r="P63" s="3">
        <f t="shared" si="29"/>
        <v>0</v>
      </c>
      <c r="Q63" s="3">
        <f t="shared" si="29"/>
        <v>0</v>
      </c>
      <c r="R63" s="3">
        <f t="shared" si="29"/>
        <v>0</v>
      </c>
      <c r="S63" s="3">
        <f t="shared" si="29"/>
        <v>0</v>
      </c>
      <c r="T63" s="3">
        <f>SUM(F63:S63)</f>
        <v>75</v>
      </c>
      <c r="U63" s="11">
        <f>SUM(U53:U62)</f>
        <v>1</v>
      </c>
      <c r="W63" s="9"/>
      <c r="X63" s="3">
        <f>SUM(X53:X62)</f>
        <v>40</v>
      </c>
      <c r="Y63" s="3">
        <f t="shared" ref="Y63:AK63" si="30">SUM(Y53:Y62)</f>
        <v>0</v>
      </c>
      <c r="Z63" s="3">
        <f t="shared" si="30"/>
        <v>40</v>
      </c>
      <c r="AA63" s="3">
        <f t="shared" si="30"/>
        <v>0</v>
      </c>
      <c r="AB63" s="3">
        <f t="shared" si="30"/>
        <v>0</v>
      </c>
      <c r="AC63" s="3">
        <f t="shared" si="30"/>
        <v>0</v>
      </c>
      <c r="AD63" s="3">
        <f t="shared" si="30"/>
        <v>0</v>
      </c>
      <c r="AE63" s="3">
        <f t="shared" si="30"/>
        <v>0</v>
      </c>
      <c r="AF63" s="3">
        <f t="shared" si="30"/>
        <v>0</v>
      </c>
      <c r="AG63" s="3">
        <f t="shared" si="30"/>
        <v>0</v>
      </c>
      <c r="AH63" s="3">
        <f t="shared" si="30"/>
        <v>0</v>
      </c>
      <c r="AI63" s="3">
        <f t="shared" si="30"/>
        <v>0</v>
      </c>
      <c r="AJ63" s="3">
        <f t="shared" si="30"/>
        <v>40</v>
      </c>
      <c r="AK63" s="3">
        <f t="shared" si="30"/>
        <v>0</v>
      </c>
      <c r="AL63" s="3">
        <f>SUM(X63:AK63)</f>
        <v>120</v>
      </c>
      <c r="AM63" s="11">
        <f>SUM(AM53:AM62)</f>
        <v>1</v>
      </c>
    </row>
    <row r="64" spans="1:57" ht="12" customHeight="1" x14ac:dyDescent="0.3">
      <c r="E64" s="13"/>
      <c r="F64" s="14">
        <f>F63/T63</f>
        <v>0</v>
      </c>
      <c r="G64" s="14">
        <f>G63/T63</f>
        <v>0</v>
      </c>
      <c r="H64" s="14">
        <f>H63/T63</f>
        <v>0</v>
      </c>
      <c r="I64" s="14">
        <f>I63/T63</f>
        <v>0</v>
      </c>
      <c r="J64" s="14">
        <f>J63/T63</f>
        <v>0.33333333333333331</v>
      </c>
      <c r="K64" s="14">
        <f>K63/T63</f>
        <v>0</v>
      </c>
      <c r="L64" s="14">
        <f>L63/T63</f>
        <v>0.33333333333333331</v>
      </c>
      <c r="M64" s="14">
        <f>M63/T63</f>
        <v>0</v>
      </c>
      <c r="N64" s="14">
        <f>N63/T63</f>
        <v>0.33333333333333331</v>
      </c>
      <c r="O64" s="14">
        <f>O63/T63</f>
        <v>0</v>
      </c>
      <c r="P64" s="14">
        <f>P63/T63</f>
        <v>0</v>
      </c>
      <c r="Q64" s="14">
        <f>Q63/T63</f>
        <v>0</v>
      </c>
      <c r="R64" s="14">
        <f>R63/T63</f>
        <v>0</v>
      </c>
      <c r="S64" s="14">
        <f>S63/T63</f>
        <v>0</v>
      </c>
      <c r="T64" s="15">
        <f>SUM(F64:S64)</f>
        <v>1</v>
      </c>
      <c r="U64" s="16"/>
      <c r="W64" s="13"/>
      <c r="X64" s="14">
        <f>X63/AL63</f>
        <v>0.33333333333333331</v>
      </c>
      <c r="Y64" s="14">
        <f>Y63/AL63</f>
        <v>0</v>
      </c>
      <c r="Z64" s="14">
        <f>Z63/AL63</f>
        <v>0.33333333333333331</v>
      </c>
      <c r="AA64" s="14">
        <f>AA63/AL63</f>
        <v>0</v>
      </c>
      <c r="AB64" s="14">
        <f>AB63/AL63</f>
        <v>0</v>
      </c>
      <c r="AC64" s="14">
        <f>AC63/AL63</f>
        <v>0</v>
      </c>
      <c r="AD64" s="14">
        <f>AD63/AL63</f>
        <v>0</v>
      </c>
      <c r="AE64" s="14">
        <f>AE63/AL63</f>
        <v>0</v>
      </c>
      <c r="AF64" s="14">
        <f>AF63/AL63</f>
        <v>0</v>
      </c>
      <c r="AG64" s="14">
        <f>AG63/AL63</f>
        <v>0</v>
      </c>
      <c r="AH64" s="14">
        <f>AH63/AL63</f>
        <v>0</v>
      </c>
      <c r="AI64" s="14">
        <f>AI63/AL63</f>
        <v>0</v>
      </c>
      <c r="AJ64" s="14">
        <f>AJ63/AL63</f>
        <v>0.33333333333333331</v>
      </c>
      <c r="AK64" s="14">
        <f>AK63/AL63</f>
        <v>0</v>
      </c>
      <c r="AL64" s="15">
        <f>SUM(X64:AK64)</f>
        <v>1</v>
      </c>
      <c r="AM64" s="16"/>
    </row>
    <row r="65" spans="5:57" ht="12" customHeight="1" x14ac:dyDescent="0.3">
      <c r="E65" s="17"/>
      <c r="F65" s="18">
        <f>F64*$C14</f>
        <v>0</v>
      </c>
      <c r="G65" s="18">
        <f t="shared" ref="G65:T65" si="31">G64*$C14</f>
        <v>0</v>
      </c>
      <c r="H65" s="18">
        <f t="shared" si="31"/>
        <v>0</v>
      </c>
      <c r="I65" s="18">
        <f t="shared" si="31"/>
        <v>0</v>
      </c>
      <c r="J65" s="18">
        <f t="shared" si="31"/>
        <v>7.4074074074074077E-3</v>
      </c>
      <c r="K65" s="18">
        <f t="shared" si="31"/>
        <v>0</v>
      </c>
      <c r="L65" s="18">
        <f t="shared" si="31"/>
        <v>7.4074074074074077E-3</v>
      </c>
      <c r="M65" s="18">
        <f t="shared" si="31"/>
        <v>0</v>
      </c>
      <c r="N65" s="18">
        <f t="shared" si="31"/>
        <v>7.4074074074074077E-3</v>
      </c>
      <c r="O65" s="18">
        <f t="shared" si="31"/>
        <v>0</v>
      </c>
      <c r="P65" s="18">
        <f t="shared" si="31"/>
        <v>0</v>
      </c>
      <c r="Q65" s="18">
        <f t="shared" si="31"/>
        <v>0</v>
      </c>
      <c r="R65" s="18">
        <f t="shared" si="31"/>
        <v>0</v>
      </c>
      <c r="S65" s="18">
        <f t="shared" si="31"/>
        <v>0</v>
      </c>
      <c r="T65" s="18">
        <f t="shared" si="31"/>
        <v>2.2222222222222223E-2</v>
      </c>
      <c r="U65" s="19"/>
      <c r="W65" s="17"/>
      <c r="X65" s="18">
        <f t="shared" ref="X65:AL65" si="32">X64*$C15</f>
        <v>7.4074074074074077E-3</v>
      </c>
      <c r="Y65" s="18">
        <f t="shared" si="32"/>
        <v>0</v>
      </c>
      <c r="Z65" s="18">
        <f t="shared" si="32"/>
        <v>7.4074074074074077E-3</v>
      </c>
      <c r="AA65" s="18">
        <f t="shared" si="32"/>
        <v>0</v>
      </c>
      <c r="AB65" s="18">
        <f t="shared" si="32"/>
        <v>0</v>
      </c>
      <c r="AC65" s="18">
        <f t="shared" si="32"/>
        <v>0</v>
      </c>
      <c r="AD65" s="18">
        <f t="shared" si="32"/>
        <v>0</v>
      </c>
      <c r="AE65" s="18">
        <f t="shared" si="32"/>
        <v>0</v>
      </c>
      <c r="AF65" s="18">
        <f t="shared" si="32"/>
        <v>0</v>
      </c>
      <c r="AG65" s="18">
        <f t="shared" si="32"/>
        <v>0</v>
      </c>
      <c r="AH65" s="18">
        <f t="shared" si="32"/>
        <v>0</v>
      </c>
      <c r="AI65" s="18">
        <f t="shared" si="32"/>
        <v>0</v>
      </c>
      <c r="AJ65" s="18">
        <f t="shared" si="32"/>
        <v>7.4074074074074077E-3</v>
      </c>
      <c r="AK65" s="18">
        <f t="shared" si="32"/>
        <v>0</v>
      </c>
      <c r="AL65" s="18">
        <f t="shared" si="32"/>
        <v>2.2222222222222223E-2</v>
      </c>
      <c r="AM65" s="19"/>
    </row>
    <row r="68" spans="5:57" ht="12" customHeight="1" x14ac:dyDescent="0.3">
      <c r="E68" s="134" t="s">
        <v>24</v>
      </c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6"/>
      <c r="W68" s="134" t="s">
        <v>25</v>
      </c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6"/>
      <c r="AO68" s="134" t="s">
        <v>26</v>
      </c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6"/>
    </row>
    <row r="69" spans="5:57" ht="12" customHeight="1" x14ac:dyDescent="0.3">
      <c r="E69" s="22"/>
      <c r="F69" s="23" t="s">
        <v>42</v>
      </c>
      <c r="G69" s="23" t="s">
        <v>43</v>
      </c>
      <c r="H69" s="23" t="s">
        <v>44</v>
      </c>
      <c r="I69" s="23" t="s">
        <v>45</v>
      </c>
      <c r="J69" s="23" t="s">
        <v>46</v>
      </c>
      <c r="K69" s="23" t="s">
        <v>47</v>
      </c>
      <c r="L69" s="23" t="s">
        <v>48</v>
      </c>
      <c r="M69" s="23" t="s">
        <v>49</v>
      </c>
      <c r="N69" s="23" t="s">
        <v>50</v>
      </c>
      <c r="O69" s="23" t="s">
        <v>51</v>
      </c>
      <c r="P69" s="23" t="s">
        <v>52</v>
      </c>
      <c r="Q69" s="23" t="s">
        <v>53</v>
      </c>
      <c r="R69" s="23" t="s">
        <v>54</v>
      </c>
      <c r="S69" s="23" t="s">
        <v>55</v>
      </c>
      <c r="T69" s="23">
        <f>SUM(T70:T79)</f>
        <v>8</v>
      </c>
      <c r="U69" s="24"/>
      <c r="W69" s="22"/>
      <c r="X69" s="23" t="s">
        <v>42</v>
      </c>
      <c r="Y69" s="23" t="s">
        <v>43</v>
      </c>
      <c r="Z69" s="23" t="s">
        <v>44</v>
      </c>
      <c r="AA69" s="23" t="s">
        <v>45</v>
      </c>
      <c r="AB69" s="23" t="s">
        <v>46</v>
      </c>
      <c r="AC69" s="23" t="s">
        <v>47</v>
      </c>
      <c r="AD69" s="23" t="s">
        <v>48</v>
      </c>
      <c r="AE69" s="23" t="s">
        <v>49</v>
      </c>
      <c r="AF69" s="23" t="s">
        <v>50</v>
      </c>
      <c r="AG69" s="23" t="s">
        <v>51</v>
      </c>
      <c r="AH69" s="23" t="s">
        <v>52</v>
      </c>
      <c r="AI69" s="23" t="s">
        <v>53</v>
      </c>
      <c r="AJ69" s="23" t="s">
        <v>54</v>
      </c>
      <c r="AK69" s="23" t="s">
        <v>55</v>
      </c>
      <c r="AL69" s="23">
        <f>SUM(AL70:AL79)</f>
        <v>39</v>
      </c>
      <c r="AM69" s="24"/>
      <c r="AO69" s="22"/>
      <c r="AP69" s="23" t="s">
        <v>42</v>
      </c>
      <c r="AQ69" s="23" t="s">
        <v>43</v>
      </c>
      <c r="AR69" s="23" t="s">
        <v>44</v>
      </c>
      <c r="AS69" s="23" t="s">
        <v>45</v>
      </c>
      <c r="AT69" s="23" t="s">
        <v>46</v>
      </c>
      <c r="AU69" s="23" t="s">
        <v>47</v>
      </c>
      <c r="AV69" s="23" t="s">
        <v>48</v>
      </c>
      <c r="AW69" s="23" t="s">
        <v>49</v>
      </c>
      <c r="AX69" s="23" t="s">
        <v>50</v>
      </c>
      <c r="AY69" s="23" t="s">
        <v>51</v>
      </c>
      <c r="AZ69" s="23" t="s">
        <v>52</v>
      </c>
      <c r="BA69" s="23" t="s">
        <v>53</v>
      </c>
      <c r="BB69" s="23" t="s">
        <v>54</v>
      </c>
      <c r="BC69" s="23" t="s">
        <v>55</v>
      </c>
      <c r="BD69" s="23">
        <f>SUM(BD70:BD79)</f>
        <v>25</v>
      </c>
      <c r="BE69" s="24"/>
    </row>
    <row r="70" spans="5:57" ht="12" customHeight="1" x14ac:dyDescent="0.3">
      <c r="E70" s="22" t="s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1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f>SUM(F70:S70)</f>
        <v>1</v>
      </c>
      <c r="U70" s="25">
        <f>T70/T80</f>
        <v>0.125</v>
      </c>
      <c r="V70" s="12"/>
      <c r="W70" s="22" t="s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5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f>SUM(X70:AK70)</f>
        <v>5</v>
      </c>
      <c r="AM70" s="25">
        <f>AL70/AL80</f>
        <v>0.12820512820512819</v>
      </c>
      <c r="AO70" s="22" t="s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5</v>
      </c>
      <c r="AZ70" s="23">
        <v>0</v>
      </c>
      <c r="BA70" s="23">
        <v>0</v>
      </c>
      <c r="BB70" s="23">
        <v>0</v>
      </c>
      <c r="BC70" s="23">
        <v>0</v>
      </c>
      <c r="BD70" s="23">
        <f>SUM(AP70:BC70)</f>
        <v>5</v>
      </c>
      <c r="BE70" s="25">
        <f>BD70/BD80</f>
        <v>0.2</v>
      </c>
    </row>
    <row r="71" spans="5:57" ht="12" customHeight="1" x14ac:dyDescent="0.3">
      <c r="E71" s="22" t="s">
        <v>1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1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f t="shared" ref="T71:T79" si="33">SUM(F71:S71)</f>
        <v>1</v>
      </c>
      <c r="U71" s="25">
        <f>T71/T80</f>
        <v>0.125</v>
      </c>
      <c r="V71" s="12"/>
      <c r="W71" s="22" t="s">
        <v>1</v>
      </c>
      <c r="X71" s="23">
        <v>0</v>
      </c>
      <c r="Y71" s="23">
        <v>0</v>
      </c>
      <c r="Z71" s="23">
        <v>0</v>
      </c>
      <c r="AA71" s="23">
        <v>0</v>
      </c>
      <c r="AB71" s="23">
        <v>5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f t="shared" ref="AL71:AL77" si="34">SUM(X71:AK71)</f>
        <v>5</v>
      </c>
      <c r="AM71" s="25">
        <f>AL71/AL80</f>
        <v>0.12820512820512819</v>
      </c>
      <c r="AO71" s="22" t="s">
        <v>1</v>
      </c>
      <c r="AP71" s="23">
        <v>0</v>
      </c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5</v>
      </c>
      <c r="AZ71" s="23">
        <v>0</v>
      </c>
      <c r="BA71" s="23">
        <v>0</v>
      </c>
      <c r="BB71" s="23">
        <v>0</v>
      </c>
      <c r="BC71" s="23">
        <v>0</v>
      </c>
      <c r="BD71" s="23">
        <f t="shared" ref="BD71:BD74" si="35">SUM(AP71:BC71)</f>
        <v>5</v>
      </c>
      <c r="BE71" s="25">
        <f>BD71/BD80</f>
        <v>0.2</v>
      </c>
    </row>
    <row r="72" spans="5:57" ht="12" customHeight="1" x14ac:dyDescent="0.3">
      <c r="E72" s="22" t="s">
        <v>2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1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f t="shared" si="33"/>
        <v>1</v>
      </c>
      <c r="U72" s="25">
        <f>T72/T80</f>
        <v>0.125</v>
      </c>
      <c r="V72" s="12"/>
      <c r="W72" s="22" t="s">
        <v>2</v>
      </c>
      <c r="X72" s="23">
        <v>0</v>
      </c>
      <c r="Y72" s="23">
        <v>0</v>
      </c>
      <c r="Z72" s="23">
        <v>0</v>
      </c>
      <c r="AA72" s="23">
        <v>0</v>
      </c>
      <c r="AB72" s="23">
        <v>5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f t="shared" si="34"/>
        <v>5</v>
      </c>
      <c r="AM72" s="25">
        <f>AL72/AL80</f>
        <v>0.12820512820512819</v>
      </c>
      <c r="AO72" s="22" t="s">
        <v>2</v>
      </c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5</v>
      </c>
      <c r="AZ72" s="23">
        <v>0</v>
      </c>
      <c r="BA72" s="23">
        <v>0</v>
      </c>
      <c r="BB72" s="23">
        <v>0</v>
      </c>
      <c r="BC72" s="23">
        <v>0</v>
      </c>
      <c r="BD72" s="23">
        <f t="shared" si="35"/>
        <v>5</v>
      </c>
      <c r="BE72" s="25">
        <f>BD72/BD80</f>
        <v>0.2</v>
      </c>
    </row>
    <row r="73" spans="5:57" ht="12" customHeight="1" x14ac:dyDescent="0.3">
      <c r="E73" s="22" t="s">
        <v>3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1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f t="shared" si="33"/>
        <v>1</v>
      </c>
      <c r="U73" s="25">
        <f>T73/T80</f>
        <v>0.125</v>
      </c>
      <c r="V73" s="12"/>
      <c r="W73" s="22" t="s">
        <v>3</v>
      </c>
      <c r="X73" s="23">
        <v>0</v>
      </c>
      <c r="Y73" s="23">
        <v>0</v>
      </c>
      <c r="Z73" s="23">
        <v>0</v>
      </c>
      <c r="AA73" s="23">
        <v>0</v>
      </c>
      <c r="AB73" s="23">
        <v>5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f t="shared" si="34"/>
        <v>5</v>
      </c>
      <c r="AM73" s="25">
        <f>AL73/AL80</f>
        <v>0.12820512820512819</v>
      </c>
      <c r="AO73" s="22" t="s">
        <v>3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5</v>
      </c>
      <c r="AZ73" s="23">
        <v>0</v>
      </c>
      <c r="BA73" s="23">
        <v>0</v>
      </c>
      <c r="BB73" s="23">
        <v>0</v>
      </c>
      <c r="BC73" s="23">
        <v>0</v>
      </c>
      <c r="BD73" s="23">
        <f t="shared" si="35"/>
        <v>5</v>
      </c>
      <c r="BE73" s="25">
        <f>BD73/BD80</f>
        <v>0.2</v>
      </c>
    </row>
    <row r="74" spans="5:57" ht="12" customHeight="1" x14ac:dyDescent="0.3">
      <c r="E74" s="22" t="s">
        <v>4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1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f t="shared" si="33"/>
        <v>1</v>
      </c>
      <c r="U74" s="25">
        <f>T74/T80</f>
        <v>0.125</v>
      </c>
      <c r="V74" s="12"/>
      <c r="W74" s="22" t="s">
        <v>4</v>
      </c>
      <c r="X74" s="23">
        <v>0</v>
      </c>
      <c r="Y74" s="23">
        <v>0</v>
      </c>
      <c r="Z74" s="23">
        <v>0</v>
      </c>
      <c r="AA74" s="23">
        <v>0</v>
      </c>
      <c r="AB74" s="23">
        <v>5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f t="shared" si="34"/>
        <v>5</v>
      </c>
      <c r="AM74" s="25">
        <f>AL74/AL80</f>
        <v>0.12820512820512819</v>
      </c>
      <c r="AO74" s="22" t="s">
        <v>4</v>
      </c>
      <c r="AP74" s="23">
        <v>0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5</v>
      </c>
      <c r="AZ74" s="23">
        <v>0</v>
      </c>
      <c r="BA74" s="23">
        <v>0</v>
      </c>
      <c r="BB74" s="23">
        <v>0</v>
      </c>
      <c r="BC74" s="23">
        <v>0</v>
      </c>
      <c r="BD74" s="23">
        <f t="shared" si="35"/>
        <v>5</v>
      </c>
      <c r="BE74" s="25">
        <f>BD74/BD80</f>
        <v>0.2</v>
      </c>
    </row>
    <row r="75" spans="5:57" ht="12" customHeight="1" x14ac:dyDescent="0.3">
      <c r="E75" s="22" t="s">
        <v>5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1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f t="shared" si="33"/>
        <v>1</v>
      </c>
      <c r="U75" s="25">
        <f>T75/T80</f>
        <v>0.125</v>
      </c>
      <c r="V75" s="12"/>
      <c r="W75" s="22" t="s">
        <v>5</v>
      </c>
      <c r="X75" s="23">
        <v>0</v>
      </c>
      <c r="Y75" s="23">
        <v>0</v>
      </c>
      <c r="Z75" s="23">
        <v>0</v>
      </c>
      <c r="AA75" s="23">
        <v>0</v>
      </c>
      <c r="AB75" s="23">
        <v>5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f t="shared" si="34"/>
        <v>5</v>
      </c>
      <c r="AM75" s="25">
        <f>AL75/AL80</f>
        <v>0.12820512820512819</v>
      </c>
      <c r="AO75" s="22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5"/>
    </row>
    <row r="76" spans="5:57" ht="12" customHeight="1" x14ac:dyDescent="0.3">
      <c r="E76" s="22" t="s">
        <v>6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1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f t="shared" si="33"/>
        <v>1</v>
      </c>
      <c r="U76" s="25">
        <f>T76/T80</f>
        <v>0.125</v>
      </c>
      <c r="V76" s="12"/>
      <c r="W76" s="22" t="s">
        <v>6</v>
      </c>
      <c r="X76" s="23">
        <v>0</v>
      </c>
      <c r="Y76" s="23">
        <v>0</v>
      </c>
      <c r="Z76" s="23">
        <v>0</v>
      </c>
      <c r="AA76" s="23">
        <v>0</v>
      </c>
      <c r="AB76" s="23">
        <v>5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f t="shared" si="34"/>
        <v>5</v>
      </c>
      <c r="AM76" s="25">
        <f>AL76/AL80</f>
        <v>0.12820512820512819</v>
      </c>
      <c r="AO76" s="22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5"/>
    </row>
    <row r="77" spans="5:57" ht="12" customHeight="1" x14ac:dyDescent="0.3">
      <c r="E77" s="22" t="s">
        <v>7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1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f t="shared" si="33"/>
        <v>1</v>
      </c>
      <c r="U77" s="25">
        <f>T77/T80</f>
        <v>0.125</v>
      </c>
      <c r="V77" s="12"/>
      <c r="W77" s="22" t="s">
        <v>7</v>
      </c>
      <c r="X77" s="23">
        <v>0</v>
      </c>
      <c r="Y77" s="23">
        <v>0</v>
      </c>
      <c r="Z77" s="23">
        <v>0</v>
      </c>
      <c r="AA77" s="23">
        <v>0</v>
      </c>
      <c r="AB77" s="23">
        <v>4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f t="shared" si="34"/>
        <v>4</v>
      </c>
      <c r="AM77" s="25">
        <f>AL77/AL80</f>
        <v>0.10256410256410256</v>
      </c>
      <c r="AO77" s="22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5"/>
    </row>
    <row r="78" spans="5:57" ht="12" customHeight="1" x14ac:dyDescent="0.3"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  <c r="V78" s="12"/>
      <c r="W78" s="22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5"/>
      <c r="AO78" s="22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5"/>
    </row>
    <row r="79" spans="5:57" ht="12" customHeight="1" x14ac:dyDescent="0.3"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5"/>
      <c r="V79" s="12"/>
      <c r="W79" s="22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5"/>
      <c r="AO79" s="22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5"/>
    </row>
    <row r="80" spans="5:57" ht="12" customHeight="1" x14ac:dyDescent="0.3">
      <c r="E80" s="22"/>
      <c r="F80" s="23">
        <f>SUM(F70:F79)</f>
        <v>0</v>
      </c>
      <c r="G80" s="23">
        <f t="shared" ref="G80:S80" si="36">SUM(G70:G79)</f>
        <v>0</v>
      </c>
      <c r="H80" s="23">
        <f t="shared" si="36"/>
        <v>0</v>
      </c>
      <c r="I80" s="23">
        <f t="shared" si="36"/>
        <v>0</v>
      </c>
      <c r="J80" s="23">
        <f t="shared" si="36"/>
        <v>0</v>
      </c>
      <c r="K80" s="23">
        <f t="shared" si="36"/>
        <v>0</v>
      </c>
      <c r="L80" s="23">
        <f t="shared" si="36"/>
        <v>0</v>
      </c>
      <c r="M80" s="23">
        <f t="shared" si="36"/>
        <v>0</v>
      </c>
      <c r="N80" s="23">
        <f t="shared" si="36"/>
        <v>8</v>
      </c>
      <c r="O80" s="23">
        <f t="shared" si="36"/>
        <v>0</v>
      </c>
      <c r="P80" s="23">
        <f t="shared" si="36"/>
        <v>0</v>
      </c>
      <c r="Q80" s="23">
        <f t="shared" si="36"/>
        <v>0</v>
      </c>
      <c r="R80" s="23">
        <f t="shared" si="36"/>
        <v>0</v>
      </c>
      <c r="S80" s="23">
        <f t="shared" si="36"/>
        <v>0</v>
      </c>
      <c r="T80" s="23">
        <f>SUM(F80:S80)</f>
        <v>8</v>
      </c>
      <c r="U80" s="25">
        <f>SUM(U70:U79)</f>
        <v>1</v>
      </c>
      <c r="W80" s="22"/>
      <c r="X80" s="23">
        <f>SUM(X70:X79)</f>
        <v>0</v>
      </c>
      <c r="Y80" s="23">
        <f t="shared" ref="Y80:AK80" si="37">SUM(Y70:Y79)</f>
        <v>0</v>
      </c>
      <c r="Z80" s="23">
        <f t="shared" si="37"/>
        <v>0</v>
      </c>
      <c r="AA80" s="23">
        <f t="shared" si="37"/>
        <v>0</v>
      </c>
      <c r="AB80" s="23">
        <f t="shared" si="37"/>
        <v>39</v>
      </c>
      <c r="AC80" s="23">
        <f t="shared" si="37"/>
        <v>0</v>
      </c>
      <c r="AD80" s="23">
        <f t="shared" si="37"/>
        <v>0</v>
      </c>
      <c r="AE80" s="23">
        <f t="shared" si="37"/>
        <v>0</v>
      </c>
      <c r="AF80" s="23">
        <f t="shared" si="37"/>
        <v>0</v>
      </c>
      <c r="AG80" s="23">
        <f t="shared" si="37"/>
        <v>0</v>
      </c>
      <c r="AH80" s="23">
        <f t="shared" si="37"/>
        <v>0</v>
      </c>
      <c r="AI80" s="23">
        <f t="shared" si="37"/>
        <v>0</v>
      </c>
      <c r="AJ80" s="23">
        <f t="shared" si="37"/>
        <v>0</v>
      </c>
      <c r="AK80" s="23">
        <f t="shared" si="37"/>
        <v>0</v>
      </c>
      <c r="AL80" s="23">
        <f>SUM(X80:AK80)</f>
        <v>39</v>
      </c>
      <c r="AM80" s="25">
        <f>SUM(AM70:AM79)</f>
        <v>0.99999999999999989</v>
      </c>
      <c r="AO80" s="22"/>
      <c r="AP80" s="23">
        <f>SUM(AP70:AP79)</f>
        <v>0</v>
      </c>
      <c r="AQ80" s="23">
        <f t="shared" ref="AQ80:BC80" si="38">SUM(AQ70:AQ79)</f>
        <v>0</v>
      </c>
      <c r="AR80" s="23">
        <f t="shared" si="38"/>
        <v>0</v>
      </c>
      <c r="AS80" s="23">
        <f t="shared" si="38"/>
        <v>0</v>
      </c>
      <c r="AT80" s="23">
        <f t="shared" si="38"/>
        <v>0</v>
      </c>
      <c r="AU80" s="23">
        <f t="shared" si="38"/>
        <v>0</v>
      </c>
      <c r="AV80" s="23">
        <f t="shared" si="38"/>
        <v>0</v>
      </c>
      <c r="AW80" s="23">
        <f t="shared" si="38"/>
        <v>0</v>
      </c>
      <c r="AX80" s="23">
        <f t="shared" si="38"/>
        <v>0</v>
      </c>
      <c r="AY80" s="23">
        <f t="shared" si="38"/>
        <v>25</v>
      </c>
      <c r="AZ80" s="23">
        <f t="shared" si="38"/>
        <v>0</v>
      </c>
      <c r="BA80" s="23">
        <f t="shared" si="38"/>
        <v>0</v>
      </c>
      <c r="BB80" s="23">
        <f t="shared" si="38"/>
        <v>0</v>
      </c>
      <c r="BC80" s="23">
        <f t="shared" si="38"/>
        <v>0</v>
      </c>
      <c r="BD80" s="23">
        <f>SUM(AP80:BC80)</f>
        <v>25</v>
      </c>
      <c r="BE80" s="25">
        <f>SUM(BE70:BE79)</f>
        <v>1</v>
      </c>
    </row>
    <row r="81" spans="5:57" ht="12" customHeight="1" x14ac:dyDescent="0.3">
      <c r="E81" s="26"/>
      <c r="F81" s="27">
        <f>F80/T80</f>
        <v>0</v>
      </c>
      <c r="G81" s="27">
        <f>G80/T80</f>
        <v>0</v>
      </c>
      <c r="H81" s="27">
        <f>H80/T80</f>
        <v>0</v>
      </c>
      <c r="I81" s="27">
        <f>I80/T80</f>
        <v>0</v>
      </c>
      <c r="J81" s="27">
        <f>J80/T80</f>
        <v>0</v>
      </c>
      <c r="K81" s="27">
        <f>K80/T80</f>
        <v>0</v>
      </c>
      <c r="L81" s="27">
        <f>L80/T80</f>
        <v>0</v>
      </c>
      <c r="M81" s="27">
        <f>M80/T80</f>
        <v>0</v>
      </c>
      <c r="N81" s="27">
        <f>N80/T80</f>
        <v>1</v>
      </c>
      <c r="O81" s="27">
        <f>O80/T80</f>
        <v>0</v>
      </c>
      <c r="P81" s="27">
        <f>P80/T80</f>
        <v>0</v>
      </c>
      <c r="Q81" s="27">
        <f>Q80/T80</f>
        <v>0</v>
      </c>
      <c r="R81" s="27">
        <f>R80/T80</f>
        <v>0</v>
      </c>
      <c r="S81" s="27">
        <f>S80/T80</f>
        <v>0</v>
      </c>
      <c r="T81" s="28">
        <f>SUM(F81:S81)</f>
        <v>1</v>
      </c>
      <c r="U81" s="29"/>
      <c r="W81" s="26"/>
      <c r="X81" s="27">
        <f>X80/AL80</f>
        <v>0</v>
      </c>
      <c r="Y81" s="27">
        <f>Y80/AL80</f>
        <v>0</v>
      </c>
      <c r="Z81" s="27">
        <f>Z80/AL80</f>
        <v>0</v>
      </c>
      <c r="AA81" s="27">
        <f>AA80/AL80</f>
        <v>0</v>
      </c>
      <c r="AB81" s="27">
        <f>AB80/AL80</f>
        <v>1</v>
      </c>
      <c r="AC81" s="27">
        <f>AC80/AL80</f>
        <v>0</v>
      </c>
      <c r="AD81" s="27">
        <f>AD80/AL80</f>
        <v>0</v>
      </c>
      <c r="AE81" s="27">
        <f>AE80/AL80</f>
        <v>0</v>
      </c>
      <c r="AF81" s="27">
        <f>AF80/AL80</f>
        <v>0</v>
      </c>
      <c r="AG81" s="27">
        <f>AG80/AL80</f>
        <v>0</v>
      </c>
      <c r="AH81" s="27">
        <f>AH80/AL80</f>
        <v>0</v>
      </c>
      <c r="AI81" s="27">
        <f>AI80/AL80</f>
        <v>0</v>
      </c>
      <c r="AJ81" s="27">
        <f>AJ80/AL80</f>
        <v>0</v>
      </c>
      <c r="AK81" s="27">
        <f>AK80/AL80</f>
        <v>0</v>
      </c>
      <c r="AL81" s="28">
        <f>SUM(X81:AK81)</f>
        <v>1</v>
      </c>
      <c r="AM81" s="29"/>
      <c r="AO81" s="26"/>
      <c r="AP81" s="27">
        <f>AP80/BD80</f>
        <v>0</v>
      </c>
      <c r="AQ81" s="27">
        <f>AQ80/BD80</f>
        <v>0</v>
      </c>
      <c r="AR81" s="27">
        <f>AR80/BD80</f>
        <v>0</v>
      </c>
      <c r="AS81" s="27">
        <f>AS80/BD80</f>
        <v>0</v>
      </c>
      <c r="AT81" s="27">
        <f>AT80/BD80</f>
        <v>0</v>
      </c>
      <c r="AU81" s="27">
        <f>AU80/BD80</f>
        <v>0</v>
      </c>
      <c r="AV81" s="27">
        <f>AV80/BD80</f>
        <v>0</v>
      </c>
      <c r="AW81" s="27">
        <f>AW80/BD80</f>
        <v>0</v>
      </c>
      <c r="AX81" s="27">
        <f>AX80/BD80</f>
        <v>0</v>
      </c>
      <c r="AY81" s="27">
        <f>AY80/BD80</f>
        <v>1</v>
      </c>
      <c r="AZ81" s="27">
        <f>AZ80/BD80</f>
        <v>0</v>
      </c>
      <c r="BA81" s="27">
        <f>BA80/BD80</f>
        <v>0</v>
      </c>
      <c r="BB81" s="27">
        <f>BB80/BD80</f>
        <v>0</v>
      </c>
      <c r="BC81" s="27">
        <f>BC80/BD80</f>
        <v>0</v>
      </c>
      <c r="BD81" s="28">
        <f>SUM(AP81:BC81)</f>
        <v>1</v>
      </c>
      <c r="BE81" s="29"/>
    </row>
    <row r="82" spans="5:57" ht="12" customHeight="1" x14ac:dyDescent="0.3">
      <c r="E82" s="30"/>
      <c r="F82" s="48">
        <f t="shared" ref="F82:T82" si="39">F81*$C19</f>
        <v>0</v>
      </c>
      <c r="G82" s="48">
        <f t="shared" si="39"/>
        <v>0</v>
      </c>
      <c r="H82" s="48">
        <f t="shared" si="39"/>
        <v>0</v>
      </c>
      <c r="I82" s="48">
        <f t="shared" si="39"/>
        <v>0</v>
      </c>
      <c r="J82" s="48">
        <f t="shared" si="39"/>
        <v>0</v>
      </c>
      <c r="K82" s="48">
        <f t="shared" si="39"/>
        <v>0</v>
      </c>
      <c r="L82" s="48">
        <f t="shared" si="39"/>
        <v>0</v>
      </c>
      <c r="M82" s="48">
        <f t="shared" si="39"/>
        <v>0</v>
      </c>
      <c r="N82" s="48">
        <f t="shared" si="39"/>
        <v>2.2222222222222223E-2</v>
      </c>
      <c r="O82" s="48">
        <f t="shared" si="39"/>
        <v>0</v>
      </c>
      <c r="P82" s="48">
        <f t="shared" si="39"/>
        <v>0</v>
      </c>
      <c r="Q82" s="48">
        <f t="shared" si="39"/>
        <v>0</v>
      </c>
      <c r="R82" s="48">
        <f t="shared" si="39"/>
        <v>0</v>
      </c>
      <c r="S82" s="48">
        <f t="shared" si="39"/>
        <v>0</v>
      </c>
      <c r="T82" s="48">
        <f t="shared" si="39"/>
        <v>2.2222222222222223E-2</v>
      </c>
      <c r="U82" s="31"/>
      <c r="W82" s="30"/>
      <c r="X82" s="48">
        <f t="shared" ref="X82:AL82" si="40">X81*$C20</f>
        <v>0</v>
      </c>
      <c r="Y82" s="48">
        <f t="shared" si="40"/>
        <v>0</v>
      </c>
      <c r="Z82" s="48">
        <f t="shared" si="40"/>
        <v>0</v>
      </c>
      <c r="AA82" s="48">
        <f t="shared" si="40"/>
        <v>0</v>
      </c>
      <c r="AB82" s="48">
        <f t="shared" si="40"/>
        <v>2.2222222222222223E-2</v>
      </c>
      <c r="AC82" s="48">
        <f t="shared" si="40"/>
        <v>0</v>
      </c>
      <c r="AD82" s="48">
        <f t="shared" si="40"/>
        <v>0</v>
      </c>
      <c r="AE82" s="48">
        <f t="shared" si="40"/>
        <v>0</v>
      </c>
      <c r="AF82" s="48">
        <f t="shared" si="40"/>
        <v>0</v>
      </c>
      <c r="AG82" s="48">
        <f t="shared" si="40"/>
        <v>0</v>
      </c>
      <c r="AH82" s="48">
        <f t="shared" si="40"/>
        <v>0</v>
      </c>
      <c r="AI82" s="48">
        <f t="shared" si="40"/>
        <v>0</v>
      </c>
      <c r="AJ82" s="48">
        <f t="shared" si="40"/>
        <v>0</v>
      </c>
      <c r="AK82" s="48">
        <f t="shared" si="40"/>
        <v>0</v>
      </c>
      <c r="AL82" s="48">
        <f t="shared" si="40"/>
        <v>2.2222222222222223E-2</v>
      </c>
      <c r="AM82" s="31"/>
      <c r="AO82" s="30"/>
      <c r="AP82" s="48">
        <f t="shared" ref="AP82:BD82" si="41">AP81*$C21</f>
        <v>0</v>
      </c>
      <c r="AQ82" s="48">
        <f t="shared" si="41"/>
        <v>0</v>
      </c>
      <c r="AR82" s="48">
        <f t="shared" si="41"/>
        <v>0</v>
      </c>
      <c r="AS82" s="48">
        <f t="shared" si="41"/>
        <v>0</v>
      </c>
      <c r="AT82" s="48">
        <f t="shared" si="41"/>
        <v>0</v>
      </c>
      <c r="AU82" s="48">
        <f t="shared" si="41"/>
        <v>0</v>
      </c>
      <c r="AV82" s="48">
        <f t="shared" si="41"/>
        <v>0</v>
      </c>
      <c r="AW82" s="48">
        <f t="shared" si="41"/>
        <v>0</v>
      </c>
      <c r="AX82" s="48">
        <f t="shared" si="41"/>
        <v>0</v>
      </c>
      <c r="AY82" s="48">
        <f t="shared" si="41"/>
        <v>2.2222222222222223E-2</v>
      </c>
      <c r="AZ82" s="48">
        <f t="shared" si="41"/>
        <v>0</v>
      </c>
      <c r="BA82" s="48">
        <f t="shared" si="41"/>
        <v>0</v>
      </c>
      <c r="BB82" s="48">
        <f t="shared" si="41"/>
        <v>0</v>
      </c>
      <c r="BC82" s="48">
        <f t="shared" si="41"/>
        <v>0</v>
      </c>
      <c r="BD82" s="48">
        <f t="shared" si="41"/>
        <v>2.2222222222222223E-2</v>
      </c>
      <c r="BE82" s="31"/>
    </row>
    <row r="84" spans="5:57" ht="12" customHeight="1" x14ac:dyDescent="0.3">
      <c r="E84" s="134" t="s">
        <v>98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6"/>
      <c r="W84" s="134" t="s">
        <v>99</v>
      </c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6"/>
      <c r="AO84" s="134" t="s">
        <v>100</v>
      </c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6"/>
    </row>
    <row r="85" spans="5:57" ht="12" customHeight="1" x14ac:dyDescent="0.3">
      <c r="E85" s="22"/>
      <c r="F85" s="23" t="s">
        <v>42</v>
      </c>
      <c r="G85" s="23" t="s">
        <v>43</v>
      </c>
      <c r="H85" s="23" t="s">
        <v>44</v>
      </c>
      <c r="I85" s="23" t="s">
        <v>45</v>
      </c>
      <c r="J85" s="23" t="s">
        <v>46</v>
      </c>
      <c r="K85" s="23" t="s">
        <v>47</v>
      </c>
      <c r="L85" s="23" t="s">
        <v>48</v>
      </c>
      <c r="M85" s="23" t="s">
        <v>49</v>
      </c>
      <c r="N85" s="23" t="s">
        <v>50</v>
      </c>
      <c r="O85" s="23" t="s">
        <v>51</v>
      </c>
      <c r="P85" s="23" t="s">
        <v>52</v>
      </c>
      <c r="Q85" s="23" t="s">
        <v>53</v>
      </c>
      <c r="R85" s="23" t="s">
        <v>54</v>
      </c>
      <c r="S85" s="23" t="s">
        <v>55</v>
      </c>
      <c r="T85" s="23">
        <f>SUM(T86:T95)</f>
        <v>88</v>
      </c>
      <c r="U85" s="24"/>
      <c r="W85" s="22"/>
      <c r="X85" s="23" t="s">
        <v>42</v>
      </c>
      <c r="Y85" s="23" t="s">
        <v>43</v>
      </c>
      <c r="Z85" s="23" t="s">
        <v>44</v>
      </c>
      <c r="AA85" s="23" t="s">
        <v>45</v>
      </c>
      <c r="AB85" s="23" t="s">
        <v>46</v>
      </c>
      <c r="AC85" s="23" t="s">
        <v>47</v>
      </c>
      <c r="AD85" s="23" t="s">
        <v>48</v>
      </c>
      <c r="AE85" s="23" t="s">
        <v>49</v>
      </c>
      <c r="AF85" s="23" t="s">
        <v>50</v>
      </c>
      <c r="AG85" s="23" t="s">
        <v>51</v>
      </c>
      <c r="AH85" s="23" t="s">
        <v>52</v>
      </c>
      <c r="AI85" s="23" t="s">
        <v>53</v>
      </c>
      <c r="AJ85" s="23" t="s">
        <v>54</v>
      </c>
      <c r="AK85" s="23" t="s">
        <v>55</v>
      </c>
      <c r="AL85" s="23">
        <f>SUM(AL86:AL95)</f>
        <v>120</v>
      </c>
      <c r="AM85" s="24"/>
      <c r="AO85" s="22"/>
      <c r="AP85" s="23" t="s">
        <v>42</v>
      </c>
      <c r="AQ85" s="23" t="s">
        <v>43</v>
      </c>
      <c r="AR85" s="23" t="s">
        <v>44</v>
      </c>
      <c r="AS85" s="23" t="s">
        <v>45</v>
      </c>
      <c r="AT85" s="23" t="s">
        <v>46</v>
      </c>
      <c r="AU85" s="23" t="s">
        <v>47</v>
      </c>
      <c r="AV85" s="23" t="s">
        <v>48</v>
      </c>
      <c r="AW85" s="23" t="s">
        <v>49</v>
      </c>
      <c r="AX85" s="23" t="s">
        <v>50</v>
      </c>
      <c r="AY85" s="23" t="s">
        <v>51</v>
      </c>
      <c r="AZ85" s="23" t="s">
        <v>52</v>
      </c>
      <c r="BA85" s="23" t="s">
        <v>53</v>
      </c>
      <c r="BB85" s="23" t="s">
        <v>54</v>
      </c>
      <c r="BC85" s="23" t="s">
        <v>55</v>
      </c>
      <c r="BD85" s="23">
        <f>SUM(BD86:BD95)</f>
        <v>113</v>
      </c>
      <c r="BE85" s="24"/>
    </row>
    <row r="86" spans="5:57" ht="12" customHeight="1" x14ac:dyDescent="0.3">
      <c r="E86" s="22" t="s">
        <v>0</v>
      </c>
      <c r="F86" s="23">
        <v>4</v>
      </c>
      <c r="G86" s="23">
        <v>1</v>
      </c>
      <c r="H86" s="23">
        <v>1</v>
      </c>
      <c r="I86" s="23">
        <v>0</v>
      </c>
      <c r="J86" s="23">
        <v>3</v>
      </c>
      <c r="K86" s="23">
        <v>0</v>
      </c>
      <c r="L86" s="23">
        <v>4</v>
      </c>
      <c r="M86" s="23">
        <v>0</v>
      </c>
      <c r="N86" s="23">
        <v>0</v>
      </c>
      <c r="O86" s="23">
        <v>0</v>
      </c>
      <c r="P86" s="23">
        <v>5</v>
      </c>
      <c r="Q86" s="23">
        <v>0</v>
      </c>
      <c r="R86" s="23">
        <v>0</v>
      </c>
      <c r="S86" s="23">
        <v>1</v>
      </c>
      <c r="T86" s="23">
        <f>SUM(F86:S86)</f>
        <v>19</v>
      </c>
      <c r="U86" s="25">
        <f>T86/T96</f>
        <v>0.21590909090909091</v>
      </c>
      <c r="V86" s="12"/>
      <c r="W86" s="22" t="s">
        <v>0</v>
      </c>
      <c r="X86" s="23">
        <v>5</v>
      </c>
      <c r="Y86" s="23">
        <v>5</v>
      </c>
      <c r="Z86" s="23">
        <v>5</v>
      </c>
      <c r="AA86" s="23">
        <v>0</v>
      </c>
      <c r="AB86" s="23">
        <v>5</v>
      </c>
      <c r="AC86" s="23">
        <v>0</v>
      </c>
      <c r="AD86" s="23">
        <v>0</v>
      </c>
      <c r="AE86" s="23">
        <v>0</v>
      </c>
      <c r="AF86" s="23">
        <v>5</v>
      </c>
      <c r="AG86" s="23">
        <v>0</v>
      </c>
      <c r="AH86" s="23">
        <v>0</v>
      </c>
      <c r="AI86" s="23">
        <v>0</v>
      </c>
      <c r="AJ86" s="23">
        <v>0</v>
      </c>
      <c r="AK86" s="23">
        <v>5</v>
      </c>
      <c r="AL86" s="23">
        <f>SUM(X86:AK86)</f>
        <v>30</v>
      </c>
      <c r="AM86" s="25">
        <f>AL86/AL96</f>
        <v>0.25</v>
      </c>
      <c r="AO86" s="22" t="s">
        <v>0</v>
      </c>
      <c r="AP86" s="23">
        <v>5</v>
      </c>
      <c r="AQ86" s="23">
        <v>0</v>
      </c>
      <c r="AR86" s="23">
        <v>5</v>
      </c>
      <c r="AS86" s="23">
        <v>0</v>
      </c>
      <c r="AT86" s="23">
        <v>4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23">
        <v>0</v>
      </c>
      <c r="BA86" s="23">
        <v>5</v>
      </c>
      <c r="BB86" s="23">
        <v>4</v>
      </c>
      <c r="BC86" s="23">
        <v>0</v>
      </c>
      <c r="BD86" s="23">
        <f>SUM(AP86:BC86)</f>
        <v>23</v>
      </c>
      <c r="BE86" s="25">
        <f>BD86/BD96</f>
        <v>0.20353982300884957</v>
      </c>
    </row>
    <row r="87" spans="5:57" ht="12" customHeight="1" x14ac:dyDescent="0.3">
      <c r="E87" s="22" t="s">
        <v>1</v>
      </c>
      <c r="F87" s="23">
        <v>5</v>
      </c>
      <c r="G87" s="23">
        <v>2</v>
      </c>
      <c r="H87" s="23">
        <v>1</v>
      </c>
      <c r="I87" s="23">
        <v>0</v>
      </c>
      <c r="J87" s="23">
        <v>1</v>
      </c>
      <c r="K87" s="23">
        <v>0</v>
      </c>
      <c r="L87" s="23">
        <v>2</v>
      </c>
      <c r="M87" s="23">
        <v>0</v>
      </c>
      <c r="N87" s="23">
        <v>0</v>
      </c>
      <c r="O87" s="23">
        <v>0</v>
      </c>
      <c r="P87" s="23">
        <v>4</v>
      </c>
      <c r="Q87" s="23">
        <v>0</v>
      </c>
      <c r="R87" s="23">
        <v>0</v>
      </c>
      <c r="S87" s="23">
        <v>1</v>
      </c>
      <c r="T87" s="23">
        <f t="shared" ref="T87:T90" si="42">SUM(F87:S87)</f>
        <v>16</v>
      </c>
      <c r="U87" s="25">
        <f>T87/T96</f>
        <v>0.18181818181818182</v>
      </c>
      <c r="V87" s="12"/>
      <c r="W87" s="22" t="s">
        <v>1</v>
      </c>
      <c r="X87" s="23">
        <v>5</v>
      </c>
      <c r="Y87" s="23">
        <v>5</v>
      </c>
      <c r="Z87" s="23">
        <v>5</v>
      </c>
      <c r="AA87" s="23">
        <v>0</v>
      </c>
      <c r="AB87" s="23">
        <v>5</v>
      </c>
      <c r="AC87" s="23">
        <v>0</v>
      </c>
      <c r="AD87" s="23">
        <v>0</v>
      </c>
      <c r="AE87" s="23">
        <v>0</v>
      </c>
      <c r="AF87" s="23">
        <v>5</v>
      </c>
      <c r="AG87" s="23">
        <v>0</v>
      </c>
      <c r="AH87" s="23">
        <v>0</v>
      </c>
      <c r="AI87" s="23">
        <v>0</v>
      </c>
      <c r="AJ87" s="23">
        <v>0</v>
      </c>
      <c r="AK87" s="23">
        <v>5</v>
      </c>
      <c r="AL87" s="23">
        <f t="shared" ref="AL87:AL95" si="43">SUM(X87:AK87)</f>
        <v>30</v>
      </c>
      <c r="AM87" s="25">
        <f>AL87/AL96</f>
        <v>0.25</v>
      </c>
      <c r="AO87" s="22" t="s">
        <v>1</v>
      </c>
      <c r="AP87" s="23">
        <v>5</v>
      </c>
      <c r="AQ87" s="23">
        <v>0</v>
      </c>
      <c r="AR87" s="23">
        <v>4</v>
      </c>
      <c r="AS87" s="23">
        <v>0</v>
      </c>
      <c r="AT87" s="23">
        <v>5</v>
      </c>
      <c r="AU87" s="23">
        <v>0</v>
      </c>
      <c r="AV87" s="23">
        <v>0</v>
      </c>
      <c r="AW87" s="23">
        <v>0</v>
      </c>
      <c r="AX87" s="23">
        <v>0</v>
      </c>
      <c r="AY87" s="23">
        <v>0</v>
      </c>
      <c r="AZ87" s="23">
        <v>0</v>
      </c>
      <c r="BA87" s="23">
        <v>5</v>
      </c>
      <c r="BB87" s="23">
        <v>4</v>
      </c>
      <c r="BC87" s="23">
        <v>0</v>
      </c>
      <c r="BD87" s="23">
        <f t="shared" ref="BD87:BD90" si="44">SUM(AP87:BC87)</f>
        <v>23</v>
      </c>
      <c r="BE87" s="25">
        <f>BD87/BD96</f>
        <v>0.20353982300884957</v>
      </c>
    </row>
    <row r="88" spans="5:57" ht="12" customHeight="1" x14ac:dyDescent="0.3">
      <c r="E88" s="22" t="s">
        <v>2</v>
      </c>
      <c r="F88" s="23">
        <v>5</v>
      </c>
      <c r="G88" s="23">
        <v>3</v>
      </c>
      <c r="H88" s="23">
        <v>2</v>
      </c>
      <c r="I88" s="23">
        <v>0</v>
      </c>
      <c r="J88" s="23">
        <v>1</v>
      </c>
      <c r="K88" s="23">
        <v>0</v>
      </c>
      <c r="L88" s="23">
        <v>2</v>
      </c>
      <c r="M88" s="23">
        <v>0</v>
      </c>
      <c r="N88" s="23">
        <v>0</v>
      </c>
      <c r="O88" s="23">
        <v>0</v>
      </c>
      <c r="P88" s="23">
        <v>5</v>
      </c>
      <c r="Q88" s="23">
        <v>0</v>
      </c>
      <c r="R88" s="23">
        <v>0</v>
      </c>
      <c r="S88" s="23">
        <v>3</v>
      </c>
      <c r="T88" s="23">
        <f t="shared" si="42"/>
        <v>21</v>
      </c>
      <c r="U88" s="25">
        <f>T88/T96</f>
        <v>0.23863636363636365</v>
      </c>
      <c r="V88" s="12"/>
      <c r="W88" s="22" t="s">
        <v>2</v>
      </c>
      <c r="X88" s="23">
        <v>5</v>
      </c>
      <c r="Y88" s="23">
        <v>5</v>
      </c>
      <c r="Z88" s="23">
        <v>5</v>
      </c>
      <c r="AA88" s="23">
        <v>0</v>
      </c>
      <c r="AB88" s="23">
        <v>5</v>
      </c>
      <c r="AC88" s="23">
        <v>0</v>
      </c>
      <c r="AD88" s="23">
        <v>0</v>
      </c>
      <c r="AE88" s="23">
        <v>0</v>
      </c>
      <c r="AF88" s="23">
        <v>5</v>
      </c>
      <c r="AG88" s="23">
        <v>0</v>
      </c>
      <c r="AH88" s="23">
        <v>0</v>
      </c>
      <c r="AI88" s="23">
        <v>0</v>
      </c>
      <c r="AJ88" s="23">
        <v>0</v>
      </c>
      <c r="AK88" s="23">
        <v>5</v>
      </c>
      <c r="AL88" s="23">
        <f t="shared" si="43"/>
        <v>30</v>
      </c>
      <c r="AM88" s="25">
        <f>AL88/AL96</f>
        <v>0.25</v>
      </c>
      <c r="AO88" s="22" t="s">
        <v>2</v>
      </c>
      <c r="AP88" s="23">
        <v>5</v>
      </c>
      <c r="AQ88" s="23">
        <v>0</v>
      </c>
      <c r="AR88" s="23">
        <v>4</v>
      </c>
      <c r="AS88" s="23">
        <v>0</v>
      </c>
      <c r="AT88" s="23">
        <v>4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23">
        <v>0</v>
      </c>
      <c r="BA88" s="23">
        <v>5</v>
      </c>
      <c r="BB88" s="23">
        <v>4</v>
      </c>
      <c r="BC88" s="23">
        <v>0</v>
      </c>
      <c r="BD88" s="23">
        <f t="shared" si="44"/>
        <v>22</v>
      </c>
      <c r="BE88" s="25">
        <f>BD88/BD96</f>
        <v>0.19469026548672566</v>
      </c>
    </row>
    <row r="89" spans="5:57" ht="12" customHeight="1" x14ac:dyDescent="0.3">
      <c r="E89" s="22" t="s">
        <v>3</v>
      </c>
      <c r="F89" s="23">
        <v>3</v>
      </c>
      <c r="G89" s="23">
        <v>1</v>
      </c>
      <c r="H89" s="23">
        <v>1</v>
      </c>
      <c r="I89" s="23">
        <v>0</v>
      </c>
      <c r="J89" s="23">
        <v>1</v>
      </c>
      <c r="K89" s="23">
        <v>0</v>
      </c>
      <c r="L89" s="23">
        <v>1</v>
      </c>
      <c r="M89" s="23">
        <v>0</v>
      </c>
      <c r="N89" s="23">
        <v>0</v>
      </c>
      <c r="O89" s="23">
        <v>0</v>
      </c>
      <c r="P89" s="23">
        <v>3</v>
      </c>
      <c r="Q89" s="23">
        <v>0</v>
      </c>
      <c r="R89" s="23">
        <v>0</v>
      </c>
      <c r="S89" s="23">
        <v>3</v>
      </c>
      <c r="T89" s="23">
        <f t="shared" si="42"/>
        <v>13</v>
      </c>
      <c r="U89" s="25">
        <f>T89/T96</f>
        <v>0.14772727272727273</v>
      </c>
      <c r="V89" s="12"/>
      <c r="W89" s="22" t="s">
        <v>3</v>
      </c>
      <c r="X89" s="23">
        <v>5</v>
      </c>
      <c r="Y89" s="23">
        <v>5</v>
      </c>
      <c r="Z89" s="23">
        <v>5</v>
      </c>
      <c r="AA89" s="23">
        <v>0</v>
      </c>
      <c r="AB89" s="23">
        <v>5</v>
      </c>
      <c r="AC89" s="23">
        <v>0</v>
      </c>
      <c r="AD89" s="23">
        <v>0</v>
      </c>
      <c r="AE89" s="23">
        <v>0</v>
      </c>
      <c r="AF89" s="23">
        <v>5</v>
      </c>
      <c r="AG89" s="23">
        <v>0</v>
      </c>
      <c r="AH89" s="23">
        <v>0</v>
      </c>
      <c r="AI89" s="23">
        <v>0</v>
      </c>
      <c r="AJ89" s="23">
        <v>0</v>
      </c>
      <c r="AK89" s="23">
        <v>5</v>
      </c>
      <c r="AL89" s="23">
        <f t="shared" si="43"/>
        <v>30</v>
      </c>
      <c r="AM89" s="25">
        <f>AL89/AL96</f>
        <v>0.25</v>
      </c>
      <c r="AO89" s="22" t="s">
        <v>3</v>
      </c>
      <c r="AP89" s="23">
        <v>5</v>
      </c>
      <c r="AQ89" s="23">
        <v>0</v>
      </c>
      <c r="AR89" s="23">
        <v>4</v>
      </c>
      <c r="AS89" s="23">
        <v>0</v>
      </c>
      <c r="AT89" s="23">
        <v>5</v>
      </c>
      <c r="AU89" s="23">
        <v>0</v>
      </c>
      <c r="AV89" s="23">
        <v>0</v>
      </c>
      <c r="AW89" s="23">
        <v>0</v>
      </c>
      <c r="AX89" s="23">
        <v>0</v>
      </c>
      <c r="AY89" s="23">
        <v>0</v>
      </c>
      <c r="AZ89" s="23">
        <v>0</v>
      </c>
      <c r="BA89" s="23">
        <v>5</v>
      </c>
      <c r="BB89" s="23">
        <v>4</v>
      </c>
      <c r="BC89" s="23">
        <v>0</v>
      </c>
      <c r="BD89" s="23">
        <f t="shared" si="44"/>
        <v>23</v>
      </c>
      <c r="BE89" s="25">
        <f>BD89/BD96</f>
        <v>0.20353982300884957</v>
      </c>
    </row>
    <row r="90" spans="5:57" ht="12" customHeight="1" x14ac:dyDescent="0.3">
      <c r="E90" s="22" t="s">
        <v>4</v>
      </c>
      <c r="F90" s="23">
        <v>4</v>
      </c>
      <c r="G90" s="23">
        <v>2</v>
      </c>
      <c r="H90" s="23">
        <v>3</v>
      </c>
      <c r="I90" s="23">
        <v>0</v>
      </c>
      <c r="J90" s="23">
        <v>1</v>
      </c>
      <c r="K90" s="23">
        <v>0</v>
      </c>
      <c r="L90" s="23">
        <v>1</v>
      </c>
      <c r="M90" s="23">
        <v>0</v>
      </c>
      <c r="N90" s="23">
        <v>0</v>
      </c>
      <c r="O90" s="23">
        <v>0</v>
      </c>
      <c r="P90" s="23">
        <v>4</v>
      </c>
      <c r="Q90" s="23">
        <v>0</v>
      </c>
      <c r="R90" s="23">
        <v>0</v>
      </c>
      <c r="S90" s="23">
        <v>4</v>
      </c>
      <c r="T90" s="23">
        <f t="shared" si="42"/>
        <v>19</v>
      </c>
      <c r="U90" s="25">
        <f>T90/T96</f>
        <v>0.21590909090909091</v>
      </c>
      <c r="V90" s="12"/>
      <c r="W90" s="22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5"/>
      <c r="AO90" s="22" t="s">
        <v>4</v>
      </c>
      <c r="AP90" s="23">
        <v>5</v>
      </c>
      <c r="AQ90" s="23">
        <v>0</v>
      </c>
      <c r="AR90" s="23">
        <v>4</v>
      </c>
      <c r="AS90" s="23">
        <v>0</v>
      </c>
      <c r="AT90" s="23">
        <v>4</v>
      </c>
      <c r="AU90" s="23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5</v>
      </c>
      <c r="BB90" s="23">
        <v>4</v>
      </c>
      <c r="BC90" s="23">
        <v>0</v>
      </c>
      <c r="BD90" s="23">
        <f t="shared" si="44"/>
        <v>22</v>
      </c>
      <c r="BE90" s="25">
        <f>BD90/BD96</f>
        <v>0.19469026548672566</v>
      </c>
    </row>
    <row r="91" spans="5:57" ht="12" customHeight="1" x14ac:dyDescent="0.3"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5"/>
      <c r="V91" s="12"/>
      <c r="W91" s="22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5"/>
      <c r="AO91" s="22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5"/>
    </row>
    <row r="92" spans="5:57" ht="12" customHeight="1" x14ac:dyDescent="0.3"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5"/>
      <c r="V92" s="12"/>
      <c r="W92" s="22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5"/>
      <c r="AO92" s="22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5"/>
    </row>
    <row r="93" spans="5:57" ht="12" customHeight="1" x14ac:dyDescent="0.3"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5"/>
      <c r="V93" s="12"/>
      <c r="W93" s="22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5"/>
      <c r="AO93" s="22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5"/>
    </row>
    <row r="94" spans="5:57" ht="12" customHeight="1" x14ac:dyDescent="0.3"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5"/>
      <c r="V94" s="12"/>
      <c r="W94" s="22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5"/>
      <c r="AO94" s="22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5"/>
    </row>
    <row r="95" spans="5:57" ht="12" customHeight="1" x14ac:dyDescent="0.3"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5"/>
      <c r="V95" s="12"/>
      <c r="W95" s="22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5"/>
      <c r="AO95" s="22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5"/>
    </row>
    <row r="96" spans="5:57" ht="12" customHeight="1" x14ac:dyDescent="0.3">
      <c r="E96" s="22"/>
      <c r="F96" s="23">
        <f>SUM(F86:F95)</f>
        <v>21</v>
      </c>
      <c r="G96" s="23">
        <f t="shared" ref="G96:S96" si="45">SUM(G86:G95)</f>
        <v>9</v>
      </c>
      <c r="H96" s="23">
        <f t="shared" si="45"/>
        <v>8</v>
      </c>
      <c r="I96" s="23">
        <f t="shared" si="45"/>
        <v>0</v>
      </c>
      <c r="J96" s="23">
        <f t="shared" si="45"/>
        <v>7</v>
      </c>
      <c r="K96" s="23">
        <f t="shared" si="45"/>
        <v>0</v>
      </c>
      <c r="L96" s="23">
        <f t="shared" si="45"/>
        <v>10</v>
      </c>
      <c r="M96" s="23">
        <f t="shared" si="45"/>
        <v>0</v>
      </c>
      <c r="N96" s="23">
        <f t="shared" si="45"/>
        <v>0</v>
      </c>
      <c r="O96" s="23">
        <f t="shared" si="45"/>
        <v>0</v>
      </c>
      <c r="P96" s="23">
        <f t="shared" si="45"/>
        <v>21</v>
      </c>
      <c r="Q96" s="23">
        <f t="shared" si="45"/>
        <v>0</v>
      </c>
      <c r="R96" s="23">
        <f t="shared" si="45"/>
        <v>0</v>
      </c>
      <c r="S96" s="23">
        <f t="shared" si="45"/>
        <v>12</v>
      </c>
      <c r="T96" s="23">
        <f>SUM(F96:S96)</f>
        <v>88</v>
      </c>
      <c r="U96" s="25">
        <f>SUM(U86:U95)</f>
        <v>1</v>
      </c>
      <c r="W96" s="22"/>
      <c r="X96" s="23">
        <f>SUM(X86:X95)</f>
        <v>20</v>
      </c>
      <c r="Y96" s="23">
        <f t="shared" ref="Y96:AK96" si="46">SUM(Y86:Y95)</f>
        <v>20</v>
      </c>
      <c r="Z96" s="23">
        <f t="shared" si="46"/>
        <v>20</v>
      </c>
      <c r="AA96" s="23">
        <f t="shared" si="46"/>
        <v>0</v>
      </c>
      <c r="AB96" s="23">
        <f t="shared" si="46"/>
        <v>20</v>
      </c>
      <c r="AC96" s="23">
        <f t="shared" si="46"/>
        <v>0</v>
      </c>
      <c r="AD96" s="23">
        <f t="shared" si="46"/>
        <v>0</v>
      </c>
      <c r="AE96" s="23">
        <f t="shared" si="46"/>
        <v>0</v>
      </c>
      <c r="AF96" s="23">
        <f t="shared" si="46"/>
        <v>20</v>
      </c>
      <c r="AG96" s="23">
        <f t="shared" si="46"/>
        <v>0</v>
      </c>
      <c r="AH96" s="23">
        <f t="shared" si="46"/>
        <v>0</v>
      </c>
      <c r="AI96" s="23">
        <f t="shared" si="46"/>
        <v>0</v>
      </c>
      <c r="AJ96" s="23">
        <f t="shared" si="46"/>
        <v>0</v>
      </c>
      <c r="AK96" s="23">
        <f t="shared" si="46"/>
        <v>20</v>
      </c>
      <c r="AL96" s="23">
        <f>SUM(X96:AK96)</f>
        <v>120</v>
      </c>
      <c r="AM96" s="25">
        <f>SUM(AM86:AM95)</f>
        <v>1</v>
      </c>
      <c r="AO96" s="22"/>
      <c r="AP96" s="23">
        <f>SUM(AP86:AP95)</f>
        <v>25</v>
      </c>
      <c r="AQ96" s="23">
        <f t="shared" ref="AQ96:BC96" si="47">SUM(AQ86:AQ95)</f>
        <v>0</v>
      </c>
      <c r="AR96" s="23">
        <f t="shared" si="47"/>
        <v>21</v>
      </c>
      <c r="AS96" s="23">
        <f t="shared" si="47"/>
        <v>0</v>
      </c>
      <c r="AT96" s="23">
        <f t="shared" si="47"/>
        <v>22</v>
      </c>
      <c r="AU96" s="23">
        <f t="shared" si="47"/>
        <v>0</v>
      </c>
      <c r="AV96" s="23">
        <f t="shared" si="47"/>
        <v>0</v>
      </c>
      <c r="AW96" s="23">
        <f t="shared" si="47"/>
        <v>0</v>
      </c>
      <c r="AX96" s="23">
        <f t="shared" si="47"/>
        <v>0</v>
      </c>
      <c r="AY96" s="23">
        <f t="shared" si="47"/>
        <v>0</v>
      </c>
      <c r="AZ96" s="23">
        <f t="shared" si="47"/>
        <v>0</v>
      </c>
      <c r="BA96" s="23">
        <f t="shared" si="47"/>
        <v>25</v>
      </c>
      <c r="BB96" s="23">
        <f t="shared" si="47"/>
        <v>20</v>
      </c>
      <c r="BC96" s="23">
        <f t="shared" si="47"/>
        <v>0</v>
      </c>
      <c r="BD96" s="23">
        <f>SUM(AP96:BC96)</f>
        <v>113</v>
      </c>
      <c r="BE96" s="25">
        <f>SUM(BE86:BE95)</f>
        <v>1</v>
      </c>
    </row>
    <row r="97" spans="5:57" ht="12" customHeight="1" x14ac:dyDescent="0.3">
      <c r="E97" s="26"/>
      <c r="F97" s="27">
        <f>F96/T96</f>
        <v>0.23863636363636365</v>
      </c>
      <c r="G97" s="27">
        <f>G96/T96</f>
        <v>0.10227272727272728</v>
      </c>
      <c r="H97" s="27">
        <f>H96/T96</f>
        <v>9.0909090909090912E-2</v>
      </c>
      <c r="I97" s="27">
        <f>I96/T96</f>
        <v>0</v>
      </c>
      <c r="J97" s="27">
        <f>J96/T96</f>
        <v>7.9545454545454544E-2</v>
      </c>
      <c r="K97" s="27">
        <f>K96/T96</f>
        <v>0</v>
      </c>
      <c r="L97" s="27">
        <f>L96/T96</f>
        <v>0.11363636363636363</v>
      </c>
      <c r="M97" s="27">
        <f>M96/T96</f>
        <v>0</v>
      </c>
      <c r="N97" s="27">
        <f>N96/T96</f>
        <v>0</v>
      </c>
      <c r="O97" s="27">
        <f>O96/T96</f>
        <v>0</v>
      </c>
      <c r="P97" s="27">
        <f>P96/T96</f>
        <v>0.23863636363636365</v>
      </c>
      <c r="Q97" s="27">
        <f>Q96/T96</f>
        <v>0</v>
      </c>
      <c r="R97" s="27">
        <f>R96/T96</f>
        <v>0</v>
      </c>
      <c r="S97" s="27">
        <f>S96/T96</f>
        <v>0.13636363636363635</v>
      </c>
      <c r="T97" s="28">
        <f>SUM(F97:S97)</f>
        <v>1</v>
      </c>
      <c r="U97" s="29"/>
      <c r="W97" s="26"/>
      <c r="X97" s="27">
        <f>X96/AL96</f>
        <v>0.16666666666666666</v>
      </c>
      <c r="Y97" s="27">
        <f>Y96/AL96</f>
        <v>0.16666666666666666</v>
      </c>
      <c r="Z97" s="27">
        <f>Z96/AL96</f>
        <v>0.16666666666666666</v>
      </c>
      <c r="AA97" s="27">
        <f>AA96/AL96</f>
        <v>0</v>
      </c>
      <c r="AB97" s="27">
        <f>AB96/AL96</f>
        <v>0.16666666666666666</v>
      </c>
      <c r="AC97" s="27">
        <f>AC96/AL96</f>
        <v>0</v>
      </c>
      <c r="AD97" s="27">
        <f>AD96/AL96</f>
        <v>0</v>
      </c>
      <c r="AE97" s="27">
        <f>AE96/AL96</f>
        <v>0</v>
      </c>
      <c r="AF97" s="27">
        <f>AF96/AL96</f>
        <v>0.16666666666666666</v>
      </c>
      <c r="AG97" s="27">
        <f>AG96/AL96</f>
        <v>0</v>
      </c>
      <c r="AH97" s="27">
        <f>AH96/AL96</f>
        <v>0</v>
      </c>
      <c r="AI97" s="27">
        <f>AI96/AL96</f>
        <v>0</v>
      </c>
      <c r="AJ97" s="27">
        <f>AJ96/AL96</f>
        <v>0</v>
      </c>
      <c r="AK97" s="27">
        <f>AK96/AL96</f>
        <v>0.16666666666666666</v>
      </c>
      <c r="AL97" s="28">
        <f>SUM(X97:AK97)</f>
        <v>0.99999999999999989</v>
      </c>
      <c r="AM97" s="29"/>
      <c r="AO97" s="26"/>
      <c r="AP97" s="27">
        <f>AP96/BD96</f>
        <v>0.22123893805309736</v>
      </c>
      <c r="AQ97" s="27">
        <f>AQ96/BD96</f>
        <v>0</v>
      </c>
      <c r="AR97" s="27">
        <f>AR96/BD96</f>
        <v>0.18584070796460178</v>
      </c>
      <c r="AS97" s="27">
        <f>AS96/BD96</f>
        <v>0</v>
      </c>
      <c r="AT97" s="27">
        <f>AT96/BD96</f>
        <v>0.19469026548672566</v>
      </c>
      <c r="AU97" s="27">
        <f>AU96/BD96</f>
        <v>0</v>
      </c>
      <c r="AV97" s="27">
        <f>AV96/BD96</f>
        <v>0</v>
      </c>
      <c r="AW97" s="27">
        <f>AW96/BD96</f>
        <v>0</v>
      </c>
      <c r="AX97" s="27">
        <f>AX96/BD96</f>
        <v>0</v>
      </c>
      <c r="AY97" s="27">
        <f>AY96/BD96</f>
        <v>0</v>
      </c>
      <c r="AZ97" s="27">
        <f>AZ96/BD96</f>
        <v>0</v>
      </c>
      <c r="BA97" s="27">
        <f>BA96/BD96</f>
        <v>0.22123893805309736</v>
      </c>
      <c r="BB97" s="27">
        <f>BB96/BD96</f>
        <v>0.17699115044247787</v>
      </c>
      <c r="BC97" s="27">
        <f>BC96/BD96</f>
        <v>0</v>
      </c>
      <c r="BD97" s="28">
        <f>SUM(AP97:BC97)</f>
        <v>1</v>
      </c>
      <c r="BE97" s="29"/>
    </row>
    <row r="98" spans="5:57" ht="12" customHeight="1" x14ac:dyDescent="0.3">
      <c r="E98" s="30"/>
      <c r="F98" s="48">
        <f t="shared" ref="F98:T98" si="48">F97*$C22</f>
        <v>7.9545454545454555E-3</v>
      </c>
      <c r="G98" s="48">
        <f t="shared" si="48"/>
        <v>3.4090909090909094E-3</v>
      </c>
      <c r="H98" s="48">
        <f t="shared" si="48"/>
        <v>3.0303030303030303E-3</v>
      </c>
      <c r="I98" s="48">
        <f t="shared" si="48"/>
        <v>0</v>
      </c>
      <c r="J98" s="48">
        <f t="shared" si="48"/>
        <v>2.6515151515151512E-3</v>
      </c>
      <c r="K98" s="48">
        <f t="shared" si="48"/>
        <v>0</v>
      </c>
      <c r="L98" s="48">
        <f t="shared" si="48"/>
        <v>3.7878787878787876E-3</v>
      </c>
      <c r="M98" s="48">
        <f t="shared" si="48"/>
        <v>0</v>
      </c>
      <c r="N98" s="48">
        <f t="shared" si="48"/>
        <v>0</v>
      </c>
      <c r="O98" s="48">
        <f t="shared" si="48"/>
        <v>0</v>
      </c>
      <c r="P98" s="48">
        <f t="shared" si="48"/>
        <v>7.9545454545454555E-3</v>
      </c>
      <c r="Q98" s="48">
        <f t="shared" si="48"/>
        <v>0</v>
      </c>
      <c r="R98" s="48">
        <f t="shared" si="48"/>
        <v>0</v>
      </c>
      <c r="S98" s="48">
        <f t="shared" si="48"/>
        <v>4.5454545454545452E-3</v>
      </c>
      <c r="T98" s="48">
        <f t="shared" si="48"/>
        <v>3.3333333333333333E-2</v>
      </c>
      <c r="U98" s="31"/>
      <c r="W98" s="30"/>
      <c r="X98" s="48">
        <f t="shared" ref="X98:AL98" si="49">X97*$C23</f>
        <v>5.5555555555555549E-3</v>
      </c>
      <c r="Y98" s="48">
        <f t="shared" si="49"/>
        <v>5.5555555555555549E-3</v>
      </c>
      <c r="Z98" s="48">
        <f t="shared" si="49"/>
        <v>5.5555555555555549E-3</v>
      </c>
      <c r="AA98" s="48">
        <f t="shared" si="49"/>
        <v>0</v>
      </c>
      <c r="AB98" s="48">
        <f t="shared" si="49"/>
        <v>5.5555555555555549E-3</v>
      </c>
      <c r="AC98" s="48">
        <f t="shared" si="49"/>
        <v>0</v>
      </c>
      <c r="AD98" s="48">
        <f t="shared" si="49"/>
        <v>0</v>
      </c>
      <c r="AE98" s="48">
        <f t="shared" si="49"/>
        <v>0</v>
      </c>
      <c r="AF98" s="48">
        <f t="shared" si="49"/>
        <v>5.5555555555555549E-3</v>
      </c>
      <c r="AG98" s="48">
        <f t="shared" si="49"/>
        <v>0</v>
      </c>
      <c r="AH98" s="48">
        <f t="shared" si="49"/>
        <v>0</v>
      </c>
      <c r="AI98" s="48">
        <f t="shared" si="49"/>
        <v>0</v>
      </c>
      <c r="AJ98" s="48">
        <f t="shared" si="49"/>
        <v>0</v>
      </c>
      <c r="AK98" s="48">
        <f t="shared" si="49"/>
        <v>5.5555555555555549E-3</v>
      </c>
      <c r="AL98" s="48">
        <f t="shared" si="49"/>
        <v>3.3333333333333326E-2</v>
      </c>
      <c r="AM98" s="31"/>
      <c r="AO98" s="30"/>
      <c r="AP98" s="48">
        <f t="shared" ref="AP98:BD98" si="50">AP97*$C24</f>
        <v>4.916420845624386E-3</v>
      </c>
      <c r="AQ98" s="48">
        <f t="shared" si="50"/>
        <v>0</v>
      </c>
      <c r="AR98" s="48">
        <f t="shared" si="50"/>
        <v>4.1297935103244846E-3</v>
      </c>
      <c r="AS98" s="48">
        <f t="shared" si="50"/>
        <v>0</v>
      </c>
      <c r="AT98" s="48">
        <f t="shared" si="50"/>
        <v>4.3264503441494597E-3</v>
      </c>
      <c r="AU98" s="48">
        <f t="shared" si="50"/>
        <v>0</v>
      </c>
      <c r="AV98" s="48">
        <f t="shared" si="50"/>
        <v>0</v>
      </c>
      <c r="AW98" s="48">
        <f t="shared" si="50"/>
        <v>0</v>
      </c>
      <c r="AX98" s="48">
        <f t="shared" si="50"/>
        <v>0</v>
      </c>
      <c r="AY98" s="48">
        <f t="shared" si="50"/>
        <v>0</v>
      </c>
      <c r="AZ98" s="48">
        <f t="shared" si="50"/>
        <v>0</v>
      </c>
      <c r="BA98" s="48">
        <f t="shared" si="50"/>
        <v>4.916420845624386E-3</v>
      </c>
      <c r="BB98" s="48">
        <f t="shared" si="50"/>
        <v>3.9331366764995086E-3</v>
      </c>
      <c r="BC98" s="48">
        <f t="shared" si="50"/>
        <v>0</v>
      </c>
      <c r="BD98" s="48">
        <f t="shared" si="50"/>
        <v>2.2222222222222223E-2</v>
      </c>
      <c r="BE98" s="31"/>
    </row>
    <row r="100" spans="5:57" ht="12" customHeight="1" x14ac:dyDescent="0.3">
      <c r="E100" s="134" t="s">
        <v>101</v>
      </c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6"/>
      <c r="W100" s="134" t="s">
        <v>102</v>
      </c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6"/>
      <c r="AO100" s="134" t="s">
        <v>103</v>
      </c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6"/>
    </row>
    <row r="101" spans="5:57" ht="12" customHeight="1" x14ac:dyDescent="0.3">
      <c r="E101" s="22"/>
      <c r="F101" s="23" t="s">
        <v>42</v>
      </c>
      <c r="G101" s="23" t="s">
        <v>43</v>
      </c>
      <c r="H101" s="23" t="s">
        <v>44</v>
      </c>
      <c r="I101" s="23" t="s">
        <v>45</v>
      </c>
      <c r="J101" s="23" t="s">
        <v>46</v>
      </c>
      <c r="K101" s="23" t="s">
        <v>47</v>
      </c>
      <c r="L101" s="23" t="s">
        <v>48</v>
      </c>
      <c r="M101" s="23" t="s">
        <v>49</v>
      </c>
      <c r="N101" s="23" t="s">
        <v>50</v>
      </c>
      <c r="O101" s="23" t="s">
        <v>51</v>
      </c>
      <c r="P101" s="23" t="s">
        <v>52</v>
      </c>
      <c r="Q101" s="23" t="s">
        <v>53</v>
      </c>
      <c r="R101" s="23" t="s">
        <v>54</v>
      </c>
      <c r="S101" s="23" t="s">
        <v>55</v>
      </c>
      <c r="T101" s="23">
        <f>SUM(T102:T111)</f>
        <v>93</v>
      </c>
      <c r="U101" s="24"/>
      <c r="W101" s="22"/>
      <c r="X101" s="23" t="s">
        <v>42</v>
      </c>
      <c r="Y101" s="23" t="s">
        <v>43</v>
      </c>
      <c r="Z101" s="23" t="s">
        <v>44</v>
      </c>
      <c r="AA101" s="23" t="s">
        <v>45</v>
      </c>
      <c r="AB101" s="23" t="s">
        <v>46</v>
      </c>
      <c r="AC101" s="23" t="s">
        <v>47</v>
      </c>
      <c r="AD101" s="23" t="s">
        <v>48</v>
      </c>
      <c r="AE101" s="23" t="s">
        <v>49</v>
      </c>
      <c r="AF101" s="23" t="s">
        <v>50</v>
      </c>
      <c r="AG101" s="23" t="s">
        <v>51</v>
      </c>
      <c r="AH101" s="23" t="s">
        <v>52</v>
      </c>
      <c r="AI101" s="23" t="s">
        <v>53</v>
      </c>
      <c r="AJ101" s="23" t="s">
        <v>54</v>
      </c>
      <c r="AK101" s="23" t="s">
        <v>55</v>
      </c>
      <c r="AL101" s="23">
        <f>SUM(AL102:AL111)</f>
        <v>84</v>
      </c>
      <c r="AM101" s="24"/>
      <c r="AO101" s="22"/>
      <c r="AP101" s="23" t="s">
        <v>42</v>
      </c>
      <c r="AQ101" s="23" t="s">
        <v>43</v>
      </c>
      <c r="AR101" s="23" t="s">
        <v>44</v>
      </c>
      <c r="AS101" s="23" t="s">
        <v>45</v>
      </c>
      <c r="AT101" s="23" t="s">
        <v>46</v>
      </c>
      <c r="AU101" s="23" t="s">
        <v>47</v>
      </c>
      <c r="AV101" s="23" t="s">
        <v>48</v>
      </c>
      <c r="AW101" s="23" t="s">
        <v>49</v>
      </c>
      <c r="AX101" s="23" t="s">
        <v>50</v>
      </c>
      <c r="AY101" s="23" t="s">
        <v>51</v>
      </c>
      <c r="AZ101" s="23" t="s">
        <v>52</v>
      </c>
      <c r="BA101" s="23" t="s">
        <v>53</v>
      </c>
      <c r="BB101" s="23" t="s">
        <v>54</v>
      </c>
      <c r="BC101" s="23" t="s">
        <v>55</v>
      </c>
      <c r="BD101" s="23">
        <f>SUM(BD102:BD111)</f>
        <v>44</v>
      </c>
      <c r="BE101" s="24"/>
    </row>
    <row r="102" spans="5:57" ht="12" customHeight="1" x14ac:dyDescent="0.3">
      <c r="E102" s="22" t="s">
        <v>0</v>
      </c>
      <c r="F102" s="23">
        <v>5</v>
      </c>
      <c r="G102" s="23">
        <v>5</v>
      </c>
      <c r="H102" s="23">
        <v>3</v>
      </c>
      <c r="I102" s="23">
        <v>0</v>
      </c>
      <c r="J102" s="23">
        <v>0</v>
      </c>
      <c r="K102" s="23">
        <v>0</v>
      </c>
      <c r="L102" s="23">
        <v>3</v>
      </c>
      <c r="M102" s="23">
        <v>0</v>
      </c>
      <c r="N102" s="23">
        <v>0</v>
      </c>
      <c r="O102" s="23">
        <v>0</v>
      </c>
      <c r="P102" s="23">
        <v>5</v>
      </c>
      <c r="Q102" s="23">
        <v>0</v>
      </c>
      <c r="R102" s="23">
        <v>0</v>
      </c>
      <c r="S102" s="23">
        <v>0</v>
      </c>
      <c r="T102" s="23">
        <f>SUM(F102:S102)</f>
        <v>21</v>
      </c>
      <c r="U102" s="25">
        <f>T102/T112</f>
        <v>0.22580645161290322</v>
      </c>
      <c r="V102" s="12"/>
      <c r="W102" s="22" t="s">
        <v>0</v>
      </c>
      <c r="X102" s="23">
        <v>5</v>
      </c>
      <c r="Y102" s="23">
        <v>4</v>
      </c>
      <c r="Z102" s="23">
        <v>2</v>
      </c>
      <c r="AA102" s="23">
        <v>0</v>
      </c>
      <c r="AB102" s="23">
        <v>3</v>
      </c>
      <c r="AC102" s="23">
        <v>0</v>
      </c>
      <c r="AD102" s="23">
        <v>0</v>
      </c>
      <c r="AE102" s="23">
        <v>0</v>
      </c>
      <c r="AF102" s="23">
        <v>2</v>
      </c>
      <c r="AG102" s="23">
        <v>0</v>
      </c>
      <c r="AH102" s="23">
        <v>5</v>
      </c>
      <c r="AI102" s="23">
        <v>0</v>
      </c>
      <c r="AJ102" s="23">
        <v>0</v>
      </c>
      <c r="AK102" s="23">
        <v>0</v>
      </c>
      <c r="AL102" s="23">
        <f>SUM(X102:AK102)</f>
        <v>21</v>
      </c>
      <c r="AM102" s="25">
        <f>AL102/AL112</f>
        <v>0.25</v>
      </c>
      <c r="AO102" s="22" t="s">
        <v>0</v>
      </c>
      <c r="AP102" s="23">
        <v>3</v>
      </c>
      <c r="AQ102" s="23">
        <v>0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5</v>
      </c>
      <c r="BA102" s="23">
        <v>0</v>
      </c>
      <c r="BB102" s="23">
        <v>2</v>
      </c>
      <c r="BC102" s="23">
        <v>0</v>
      </c>
      <c r="BD102" s="23">
        <f>SUM(AP102:BC102)</f>
        <v>10</v>
      </c>
      <c r="BE102" s="25">
        <f>BD102/BD112</f>
        <v>0.22727272727272727</v>
      </c>
    </row>
    <row r="103" spans="5:57" ht="12" customHeight="1" x14ac:dyDescent="0.3">
      <c r="E103" s="22" t="s">
        <v>1</v>
      </c>
      <c r="F103" s="23">
        <v>5</v>
      </c>
      <c r="G103" s="23">
        <v>5</v>
      </c>
      <c r="H103" s="23">
        <v>3</v>
      </c>
      <c r="I103" s="23">
        <v>0</v>
      </c>
      <c r="J103" s="23">
        <v>0</v>
      </c>
      <c r="K103" s="23">
        <v>0</v>
      </c>
      <c r="L103" s="23">
        <v>3</v>
      </c>
      <c r="M103" s="23">
        <v>0</v>
      </c>
      <c r="N103" s="23">
        <v>0</v>
      </c>
      <c r="O103" s="23">
        <v>0</v>
      </c>
      <c r="P103" s="23">
        <v>5</v>
      </c>
      <c r="Q103" s="23">
        <v>0</v>
      </c>
      <c r="R103" s="23">
        <v>0</v>
      </c>
      <c r="S103" s="23">
        <v>0</v>
      </c>
      <c r="T103" s="23">
        <f t="shared" ref="T103:T106" si="51">SUM(F103:S103)</f>
        <v>21</v>
      </c>
      <c r="U103" s="25">
        <f>T103/T112</f>
        <v>0.22580645161290322</v>
      </c>
      <c r="V103" s="12"/>
      <c r="W103" s="22" t="s">
        <v>1</v>
      </c>
      <c r="X103" s="23">
        <v>5</v>
      </c>
      <c r="Y103" s="23">
        <v>5</v>
      </c>
      <c r="Z103" s="23">
        <v>2</v>
      </c>
      <c r="AA103" s="23">
        <v>0</v>
      </c>
      <c r="AB103" s="23">
        <v>3</v>
      </c>
      <c r="AC103" s="23">
        <v>0</v>
      </c>
      <c r="AD103" s="23">
        <v>0</v>
      </c>
      <c r="AE103" s="23">
        <v>0</v>
      </c>
      <c r="AF103" s="23">
        <v>3</v>
      </c>
      <c r="AG103" s="23">
        <v>0</v>
      </c>
      <c r="AH103" s="23">
        <v>5</v>
      </c>
      <c r="AI103" s="23">
        <v>0</v>
      </c>
      <c r="AJ103" s="23">
        <v>0</v>
      </c>
      <c r="AK103" s="23">
        <v>0</v>
      </c>
      <c r="AL103" s="23">
        <f t="shared" ref="AL103:AL105" si="52">SUM(X103:AK103)</f>
        <v>23</v>
      </c>
      <c r="AM103" s="25">
        <f>AL103/AL112</f>
        <v>0.27380952380952384</v>
      </c>
      <c r="AO103" s="22" t="s">
        <v>1</v>
      </c>
      <c r="AP103" s="23">
        <v>2</v>
      </c>
      <c r="AQ103" s="23">
        <v>0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0</v>
      </c>
      <c r="AY103" s="23">
        <v>0</v>
      </c>
      <c r="AZ103" s="23">
        <v>4</v>
      </c>
      <c r="BA103" s="23">
        <v>0</v>
      </c>
      <c r="BB103" s="23">
        <v>1</v>
      </c>
      <c r="BC103" s="23">
        <v>0</v>
      </c>
      <c r="BD103" s="23">
        <f t="shared" ref="BD103:BD106" si="53">SUM(AP103:BC103)</f>
        <v>7</v>
      </c>
      <c r="BE103" s="25">
        <f>BD103/BD112</f>
        <v>0.15909090909090909</v>
      </c>
    </row>
    <row r="104" spans="5:57" ht="12" customHeight="1" x14ac:dyDescent="0.3">
      <c r="E104" s="22" t="s">
        <v>2</v>
      </c>
      <c r="F104" s="23">
        <v>4</v>
      </c>
      <c r="G104" s="23">
        <v>4</v>
      </c>
      <c r="H104" s="23">
        <v>3</v>
      </c>
      <c r="I104" s="23">
        <v>0</v>
      </c>
      <c r="J104" s="23">
        <v>0</v>
      </c>
      <c r="K104" s="23">
        <v>0</v>
      </c>
      <c r="L104" s="23">
        <v>3</v>
      </c>
      <c r="M104" s="23">
        <v>0</v>
      </c>
      <c r="N104" s="23">
        <v>0</v>
      </c>
      <c r="O104" s="23">
        <v>0</v>
      </c>
      <c r="P104" s="23">
        <v>3</v>
      </c>
      <c r="Q104" s="23">
        <v>0</v>
      </c>
      <c r="R104" s="23">
        <v>0</v>
      </c>
      <c r="S104" s="23">
        <v>0</v>
      </c>
      <c r="T104" s="23">
        <f t="shared" si="51"/>
        <v>17</v>
      </c>
      <c r="U104" s="25">
        <f>T104/T112</f>
        <v>0.18279569892473119</v>
      </c>
      <c r="V104" s="12"/>
      <c r="W104" s="22" t="s">
        <v>2</v>
      </c>
      <c r="X104" s="23">
        <v>5</v>
      </c>
      <c r="Y104" s="23">
        <v>5</v>
      </c>
      <c r="Z104" s="23">
        <v>1</v>
      </c>
      <c r="AA104" s="23">
        <v>0</v>
      </c>
      <c r="AB104" s="23">
        <v>2</v>
      </c>
      <c r="AC104" s="23">
        <v>0</v>
      </c>
      <c r="AD104" s="23">
        <v>0</v>
      </c>
      <c r="AE104" s="23">
        <v>0</v>
      </c>
      <c r="AF104" s="23">
        <v>3</v>
      </c>
      <c r="AG104" s="23">
        <v>0</v>
      </c>
      <c r="AH104" s="23">
        <v>5</v>
      </c>
      <c r="AI104" s="23">
        <v>0</v>
      </c>
      <c r="AJ104" s="23">
        <v>0</v>
      </c>
      <c r="AK104" s="23">
        <v>0</v>
      </c>
      <c r="AL104" s="23">
        <f t="shared" si="52"/>
        <v>21</v>
      </c>
      <c r="AM104" s="25">
        <f>AL104/AL112</f>
        <v>0.25</v>
      </c>
      <c r="AO104" s="22" t="s">
        <v>2</v>
      </c>
      <c r="AP104" s="23">
        <v>3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0</v>
      </c>
      <c r="AX104" s="23">
        <v>0</v>
      </c>
      <c r="AY104" s="23">
        <v>0</v>
      </c>
      <c r="AZ104" s="23">
        <v>4</v>
      </c>
      <c r="BA104" s="23">
        <v>0</v>
      </c>
      <c r="BB104" s="23">
        <v>2</v>
      </c>
      <c r="BC104" s="23">
        <v>0</v>
      </c>
      <c r="BD104" s="23">
        <f t="shared" si="53"/>
        <v>9</v>
      </c>
      <c r="BE104" s="25">
        <f>BD104/BD112</f>
        <v>0.20454545454545456</v>
      </c>
    </row>
    <row r="105" spans="5:57" ht="12" customHeight="1" x14ac:dyDescent="0.3">
      <c r="E105" s="22" t="s">
        <v>3</v>
      </c>
      <c r="F105" s="23">
        <v>3</v>
      </c>
      <c r="G105" s="23">
        <v>5</v>
      </c>
      <c r="H105" s="23">
        <v>3</v>
      </c>
      <c r="I105" s="23">
        <v>0</v>
      </c>
      <c r="J105" s="23">
        <v>0</v>
      </c>
      <c r="K105" s="23">
        <v>0</v>
      </c>
      <c r="L105" s="23">
        <v>3</v>
      </c>
      <c r="M105" s="23">
        <v>0</v>
      </c>
      <c r="N105" s="23">
        <v>0</v>
      </c>
      <c r="O105" s="23">
        <v>0</v>
      </c>
      <c r="P105" s="23">
        <v>3</v>
      </c>
      <c r="Q105" s="23">
        <v>0</v>
      </c>
      <c r="R105" s="23">
        <v>0</v>
      </c>
      <c r="S105" s="23">
        <v>0</v>
      </c>
      <c r="T105" s="23">
        <f t="shared" si="51"/>
        <v>17</v>
      </c>
      <c r="U105" s="25">
        <f>T105/T112</f>
        <v>0.18279569892473119</v>
      </c>
      <c r="V105" s="12"/>
      <c r="W105" s="22" t="s">
        <v>3</v>
      </c>
      <c r="X105" s="23">
        <v>5</v>
      </c>
      <c r="Y105" s="23">
        <v>5</v>
      </c>
      <c r="Z105" s="23">
        <v>1</v>
      </c>
      <c r="AA105" s="23">
        <v>0</v>
      </c>
      <c r="AB105" s="23">
        <v>1</v>
      </c>
      <c r="AC105" s="23">
        <v>0</v>
      </c>
      <c r="AD105" s="23">
        <v>0</v>
      </c>
      <c r="AE105" s="23">
        <v>0</v>
      </c>
      <c r="AF105" s="23">
        <v>2</v>
      </c>
      <c r="AG105" s="23">
        <v>0</v>
      </c>
      <c r="AH105" s="23">
        <v>5</v>
      </c>
      <c r="AI105" s="23">
        <v>0</v>
      </c>
      <c r="AJ105" s="23">
        <v>0</v>
      </c>
      <c r="AK105" s="23">
        <v>0</v>
      </c>
      <c r="AL105" s="23">
        <f t="shared" si="52"/>
        <v>19</v>
      </c>
      <c r="AM105" s="25">
        <f>AL105/AL112</f>
        <v>0.22619047619047619</v>
      </c>
      <c r="AO105" s="22" t="s">
        <v>3</v>
      </c>
      <c r="AP105" s="23">
        <v>3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23">
        <v>4</v>
      </c>
      <c r="BA105" s="23">
        <v>0</v>
      </c>
      <c r="BB105" s="23">
        <v>2</v>
      </c>
      <c r="BC105" s="23">
        <v>0</v>
      </c>
      <c r="BD105" s="23">
        <f t="shared" si="53"/>
        <v>9</v>
      </c>
      <c r="BE105" s="25">
        <f>BD105/BD112</f>
        <v>0.20454545454545456</v>
      </c>
    </row>
    <row r="106" spans="5:57" ht="12" customHeight="1" x14ac:dyDescent="0.3">
      <c r="E106" s="22" t="s">
        <v>4</v>
      </c>
      <c r="F106" s="23">
        <v>4</v>
      </c>
      <c r="G106" s="23">
        <v>4</v>
      </c>
      <c r="H106" s="23">
        <v>3</v>
      </c>
      <c r="I106" s="23">
        <v>0</v>
      </c>
      <c r="J106" s="23">
        <v>0</v>
      </c>
      <c r="K106" s="23">
        <v>0</v>
      </c>
      <c r="L106" s="23">
        <v>3</v>
      </c>
      <c r="M106" s="23">
        <v>0</v>
      </c>
      <c r="N106" s="23">
        <v>0</v>
      </c>
      <c r="O106" s="23">
        <v>0</v>
      </c>
      <c r="P106" s="23">
        <v>3</v>
      </c>
      <c r="Q106" s="23">
        <v>0</v>
      </c>
      <c r="R106" s="23">
        <v>0</v>
      </c>
      <c r="S106" s="23">
        <v>0</v>
      </c>
      <c r="T106" s="23">
        <f t="shared" si="51"/>
        <v>17</v>
      </c>
      <c r="U106" s="25">
        <f>T106/T112</f>
        <v>0.18279569892473119</v>
      </c>
      <c r="V106" s="12"/>
      <c r="W106" s="22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5"/>
      <c r="AO106" s="22" t="s">
        <v>4</v>
      </c>
      <c r="AP106" s="23">
        <v>3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4</v>
      </c>
      <c r="BA106" s="23">
        <v>0</v>
      </c>
      <c r="BB106" s="23">
        <v>2</v>
      </c>
      <c r="BC106" s="23">
        <v>0</v>
      </c>
      <c r="BD106" s="23">
        <f t="shared" si="53"/>
        <v>9</v>
      </c>
      <c r="BE106" s="25">
        <f>BD106/BD112</f>
        <v>0.20454545454545456</v>
      </c>
    </row>
    <row r="107" spans="5:57" ht="12" customHeight="1" x14ac:dyDescent="0.3"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5"/>
      <c r="V107" s="12"/>
      <c r="W107" s="22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5"/>
      <c r="AO107" s="22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5"/>
    </row>
    <row r="108" spans="5:57" ht="12" customHeight="1" x14ac:dyDescent="0.3"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5"/>
      <c r="V108" s="12"/>
      <c r="W108" s="22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5"/>
      <c r="AO108" s="22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5"/>
    </row>
    <row r="109" spans="5:57" ht="12" customHeight="1" x14ac:dyDescent="0.3"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5"/>
      <c r="V109" s="12"/>
      <c r="W109" s="22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5"/>
      <c r="AO109" s="22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5"/>
    </row>
    <row r="110" spans="5:57" ht="12" customHeight="1" x14ac:dyDescent="0.3"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5"/>
      <c r="V110" s="12"/>
      <c r="W110" s="22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5"/>
      <c r="AO110" s="22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5"/>
    </row>
    <row r="111" spans="5:57" ht="12" customHeight="1" x14ac:dyDescent="0.3"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12"/>
      <c r="W111" s="22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5"/>
      <c r="AO111" s="22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5"/>
    </row>
    <row r="112" spans="5:57" ht="12" customHeight="1" x14ac:dyDescent="0.3">
      <c r="E112" s="22"/>
      <c r="F112" s="23">
        <f>SUM(F102:F111)</f>
        <v>21</v>
      </c>
      <c r="G112" s="23">
        <f t="shared" ref="G112:S112" si="54">SUM(G102:G111)</f>
        <v>23</v>
      </c>
      <c r="H112" s="23">
        <f t="shared" si="54"/>
        <v>15</v>
      </c>
      <c r="I112" s="23">
        <f t="shared" si="54"/>
        <v>0</v>
      </c>
      <c r="J112" s="23">
        <f t="shared" si="54"/>
        <v>0</v>
      </c>
      <c r="K112" s="23">
        <f t="shared" si="54"/>
        <v>0</v>
      </c>
      <c r="L112" s="23">
        <f t="shared" si="54"/>
        <v>15</v>
      </c>
      <c r="M112" s="23">
        <f t="shared" si="54"/>
        <v>0</v>
      </c>
      <c r="N112" s="23">
        <f t="shared" si="54"/>
        <v>0</v>
      </c>
      <c r="O112" s="23">
        <f t="shared" si="54"/>
        <v>0</v>
      </c>
      <c r="P112" s="23">
        <f t="shared" si="54"/>
        <v>19</v>
      </c>
      <c r="Q112" s="23">
        <f t="shared" si="54"/>
        <v>0</v>
      </c>
      <c r="R112" s="23">
        <f t="shared" si="54"/>
        <v>0</v>
      </c>
      <c r="S112" s="23">
        <f t="shared" si="54"/>
        <v>0</v>
      </c>
      <c r="T112" s="23">
        <f>SUM(F112:S112)</f>
        <v>93</v>
      </c>
      <c r="U112" s="25">
        <f>SUM(U102:U111)</f>
        <v>1</v>
      </c>
      <c r="W112" s="22"/>
      <c r="X112" s="23">
        <f>SUM(X102:X111)</f>
        <v>20</v>
      </c>
      <c r="Y112" s="23">
        <f t="shared" ref="Y112:AK112" si="55">SUM(Y102:Y111)</f>
        <v>19</v>
      </c>
      <c r="Z112" s="23">
        <f t="shared" si="55"/>
        <v>6</v>
      </c>
      <c r="AA112" s="23">
        <f t="shared" si="55"/>
        <v>0</v>
      </c>
      <c r="AB112" s="23">
        <f t="shared" si="55"/>
        <v>9</v>
      </c>
      <c r="AC112" s="23">
        <f t="shared" si="55"/>
        <v>0</v>
      </c>
      <c r="AD112" s="23">
        <f t="shared" si="55"/>
        <v>0</v>
      </c>
      <c r="AE112" s="23">
        <f t="shared" si="55"/>
        <v>0</v>
      </c>
      <c r="AF112" s="23">
        <f t="shared" si="55"/>
        <v>10</v>
      </c>
      <c r="AG112" s="23">
        <f t="shared" si="55"/>
        <v>0</v>
      </c>
      <c r="AH112" s="23">
        <f t="shared" si="55"/>
        <v>20</v>
      </c>
      <c r="AI112" s="23">
        <f t="shared" si="55"/>
        <v>0</v>
      </c>
      <c r="AJ112" s="23">
        <f t="shared" si="55"/>
        <v>0</v>
      </c>
      <c r="AK112" s="23">
        <f t="shared" si="55"/>
        <v>0</v>
      </c>
      <c r="AL112" s="23">
        <f>SUM(X112:AK112)</f>
        <v>84</v>
      </c>
      <c r="AM112" s="25">
        <f>SUM(AM102:AM111)</f>
        <v>1</v>
      </c>
      <c r="AO112" s="22"/>
      <c r="AP112" s="23">
        <f>SUM(AP102:AP111)</f>
        <v>14</v>
      </c>
      <c r="AQ112" s="23">
        <f t="shared" ref="AQ112:BC112" si="56">SUM(AQ102:AQ111)</f>
        <v>0</v>
      </c>
      <c r="AR112" s="23">
        <f t="shared" si="56"/>
        <v>0</v>
      </c>
      <c r="AS112" s="23">
        <f t="shared" si="56"/>
        <v>0</v>
      </c>
      <c r="AT112" s="23">
        <f t="shared" si="56"/>
        <v>0</v>
      </c>
      <c r="AU112" s="23">
        <f t="shared" si="56"/>
        <v>0</v>
      </c>
      <c r="AV112" s="23">
        <f t="shared" si="56"/>
        <v>0</v>
      </c>
      <c r="AW112" s="23">
        <f t="shared" si="56"/>
        <v>0</v>
      </c>
      <c r="AX112" s="23">
        <f t="shared" si="56"/>
        <v>0</v>
      </c>
      <c r="AY112" s="23">
        <f t="shared" si="56"/>
        <v>0</v>
      </c>
      <c r="AZ112" s="23">
        <f t="shared" si="56"/>
        <v>21</v>
      </c>
      <c r="BA112" s="23">
        <f t="shared" si="56"/>
        <v>0</v>
      </c>
      <c r="BB112" s="23">
        <f t="shared" si="56"/>
        <v>9</v>
      </c>
      <c r="BC112" s="23">
        <f t="shared" si="56"/>
        <v>0</v>
      </c>
      <c r="BD112" s="23">
        <f>SUM(AP112:BC112)</f>
        <v>44</v>
      </c>
      <c r="BE112" s="25">
        <f>SUM(BE102:BE111)</f>
        <v>1</v>
      </c>
    </row>
    <row r="113" spans="5:57" ht="12" customHeight="1" x14ac:dyDescent="0.3">
      <c r="E113" s="26"/>
      <c r="F113" s="27">
        <f>F112/T112</f>
        <v>0.22580645161290322</v>
      </c>
      <c r="G113" s="27">
        <f>G112/T112</f>
        <v>0.24731182795698925</v>
      </c>
      <c r="H113" s="27">
        <f>H112/T112</f>
        <v>0.16129032258064516</v>
      </c>
      <c r="I113" s="27">
        <f>I112/T112</f>
        <v>0</v>
      </c>
      <c r="J113" s="27">
        <f>J112/T112</f>
        <v>0</v>
      </c>
      <c r="K113" s="27">
        <f>K112/T112</f>
        <v>0</v>
      </c>
      <c r="L113" s="27">
        <f>L112/T112</f>
        <v>0.16129032258064516</v>
      </c>
      <c r="M113" s="27">
        <f>M112/T112</f>
        <v>0</v>
      </c>
      <c r="N113" s="27">
        <f>N112/T112</f>
        <v>0</v>
      </c>
      <c r="O113" s="27">
        <f>O112/T112</f>
        <v>0</v>
      </c>
      <c r="P113" s="27">
        <f>P112/T112</f>
        <v>0.20430107526881722</v>
      </c>
      <c r="Q113" s="27">
        <f>Q112/T112</f>
        <v>0</v>
      </c>
      <c r="R113" s="27">
        <f>R112/T112</f>
        <v>0</v>
      </c>
      <c r="S113" s="27">
        <f>S112/T112</f>
        <v>0</v>
      </c>
      <c r="T113" s="28">
        <f>SUM(F113:S113)</f>
        <v>1</v>
      </c>
      <c r="U113" s="29"/>
      <c r="W113" s="26"/>
      <c r="X113" s="27">
        <f>X112/AL112</f>
        <v>0.23809523809523808</v>
      </c>
      <c r="Y113" s="27">
        <f>Y112/AL112</f>
        <v>0.22619047619047619</v>
      </c>
      <c r="Z113" s="27">
        <f>Z112/AL112</f>
        <v>7.1428571428571425E-2</v>
      </c>
      <c r="AA113" s="27">
        <f>AA112/AL112</f>
        <v>0</v>
      </c>
      <c r="AB113" s="27">
        <f>AB112/AL112</f>
        <v>0.10714285714285714</v>
      </c>
      <c r="AC113" s="27">
        <f>AC112/AL112</f>
        <v>0</v>
      </c>
      <c r="AD113" s="27">
        <f>AD112/AL112</f>
        <v>0</v>
      </c>
      <c r="AE113" s="27">
        <f>AE112/AL112</f>
        <v>0</v>
      </c>
      <c r="AF113" s="27">
        <f>AF112/AL112</f>
        <v>0.11904761904761904</v>
      </c>
      <c r="AG113" s="27">
        <f>AG112/AL112</f>
        <v>0</v>
      </c>
      <c r="AH113" s="27">
        <f>AH112/AL112</f>
        <v>0.23809523809523808</v>
      </c>
      <c r="AI113" s="27">
        <f>AI112/AL112</f>
        <v>0</v>
      </c>
      <c r="AJ113" s="27">
        <f>AJ112/AL112</f>
        <v>0</v>
      </c>
      <c r="AK113" s="27">
        <f>AK112/AL112</f>
        <v>0</v>
      </c>
      <c r="AL113" s="28">
        <f>SUM(X113:AK113)</f>
        <v>1</v>
      </c>
      <c r="AM113" s="29"/>
      <c r="AO113" s="26"/>
      <c r="AP113" s="27">
        <f>AP112/BD112</f>
        <v>0.31818181818181818</v>
      </c>
      <c r="AQ113" s="27">
        <f>AQ112/BD112</f>
        <v>0</v>
      </c>
      <c r="AR113" s="27">
        <f>AR112/BD112</f>
        <v>0</v>
      </c>
      <c r="AS113" s="27">
        <f>AS112/BD112</f>
        <v>0</v>
      </c>
      <c r="AT113" s="27">
        <f>AT112/BD112</f>
        <v>0</v>
      </c>
      <c r="AU113" s="27">
        <f>AU112/BD112</f>
        <v>0</v>
      </c>
      <c r="AV113" s="27">
        <f>AV112/BD112</f>
        <v>0</v>
      </c>
      <c r="AW113" s="27">
        <f>AW112/BD112</f>
        <v>0</v>
      </c>
      <c r="AX113" s="27">
        <f>AX112/BD112</f>
        <v>0</v>
      </c>
      <c r="AY113" s="27">
        <f>AY112/BD112</f>
        <v>0</v>
      </c>
      <c r="AZ113" s="27">
        <f>AZ112/BD112</f>
        <v>0.47727272727272729</v>
      </c>
      <c r="BA113" s="27">
        <f>BA112/BD112</f>
        <v>0</v>
      </c>
      <c r="BB113" s="27">
        <f>BB112/BD112</f>
        <v>0.20454545454545456</v>
      </c>
      <c r="BC113" s="27">
        <f>BC112/BD112</f>
        <v>0</v>
      </c>
      <c r="BD113" s="28">
        <f>SUM(AP113:BC113)</f>
        <v>1</v>
      </c>
      <c r="BE113" s="29"/>
    </row>
    <row r="114" spans="5:57" ht="12" customHeight="1" x14ac:dyDescent="0.3">
      <c r="E114" s="30"/>
      <c r="F114" s="48">
        <f t="shared" ref="F114:T114" si="57">F113*$C25</f>
        <v>5.017921146953405E-3</v>
      </c>
      <c r="G114" s="48">
        <f t="shared" si="57"/>
        <v>5.4958183990442061E-3</v>
      </c>
      <c r="H114" s="48">
        <f t="shared" si="57"/>
        <v>3.5842293906810036E-3</v>
      </c>
      <c r="I114" s="48">
        <f t="shared" si="57"/>
        <v>0</v>
      </c>
      <c r="J114" s="48">
        <f t="shared" si="57"/>
        <v>0</v>
      </c>
      <c r="K114" s="48">
        <f t="shared" si="57"/>
        <v>0</v>
      </c>
      <c r="L114" s="48">
        <f t="shared" si="57"/>
        <v>3.5842293906810036E-3</v>
      </c>
      <c r="M114" s="48">
        <f t="shared" si="57"/>
        <v>0</v>
      </c>
      <c r="N114" s="48">
        <f t="shared" si="57"/>
        <v>0</v>
      </c>
      <c r="O114" s="48">
        <f t="shared" si="57"/>
        <v>0</v>
      </c>
      <c r="P114" s="48">
        <f t="shared" si="57"/>
        <v>4.5400238948626048E-3</v>
      </c>
      <c r="Q114" s="48">
        <f t="shared" si="57"/>
        <v>0</v>
      </c>
      <c r="R114" s="48">
        <f t="shared" si="57"/>
        <v>0</v>
      </c>
      <c r="S114" s="48">
        <f t="shared" si="57"/>
        <v>0</v>
      </c>
      <c r="T114" s="48">
        <f t="shared" si="57"/>
        <v>2.2222222222222223E-2</v>
      </c>
      <c r="U114" s="31"/>
      <c r="W114" s="30"/>
      <c r="X114" s="48">
        <f t="shared" ref="X114:AL114" si="58">X113*$C26</f>
        <v>5.2910052910052907E-3</v>
      </c>
      <c r="Y114" s="48">
        <f t="shared" si="58"/>
        <v>5.0264550264550265E-3</v>
      </c>
      <c r="Z114" s="48">
        <f t="shared" si="58"/>
        <v>1.5873015873015873E-3</v>
      </c>
      <c r="AA114" s="48">
        <f t="shared" si="58"/>
        <v>0</v>
      </c>
      <c r="AB114" s="48">
        <f t="shared" si="58"/>
        <v>2.3809523809523807E-3</v>
      </c>
      <c r="AC114" s="48">
        <f t="shared" si="58"/>
        <v>0</v>
      </c>
      <c r="AD114" s="48">
        <f t="shared" si="58"/>
        <v>0</v>
      </c>
      <c r="AE114" s="48">
        <f t="shared" si="58"/>
        <v>0</v>
      </c>
      <c r="AF114" s="48">
        <f t="shared" si="58"/>
        <v>2.6455026455026454E-3</v>
      </c>
      <c r="AG114" s="48">
        <f t="shared" si="58"/>
        <v>0</v>
      </c>
      <c r="AH114" s="48">
        <f t="shared" si="58"/>
        <v>5.2910052910052907E-3</v>
      </c>
      <c r="AI114" s="48">
        <f t="shared" si="58"/>
        <v>0</v>
      </c>
      <c r="AJ114" s="48">
        <f t="shared" si="58"/>
        <v>0</v>
      </c>
      <c r="AK114" s="48">
        <f t="shared" si="58"/>
        <v>0</v>
      </c>
      <c r="AL114" s="48">
        <f t="shared" si="58"/>
        <v>2.2222222222222223E-2</v>
      </c>
      <c r="AM114" s="31"/>
      <c r="AO114" s="30"/>
      <c r="AP114" s="48">
        <f>AP113*$C27</f>
        <v>7.0707070707070711E-3</v>
      </c>
      <c r="AQ114" s="48">
        <f t="shared" ref="AQ114:BD114" si="59">AQ113*$C27</f>
        <v>0</v>
      </c>
      <c r="AR114" s="48">
        <f t="shared" si="59"/>
        <v>0</v>
      </c>
      <c r="AS114" s="48">
        <f t="shared" si="59"/>
        <v>0</v>
      </c>
      <c r="AT114" s="48">
        <f t="shared" si="59"/>
        <v>0</v>
      </c>
      <c r="AU114" s="48">
        <f t="shared" si="59"/>
        <v>0</v>
      </c>
      <c r="AV114" s="48">
        <f t="shared" si="59"/>
        <v>0</v>
      </c>
      <c r="AW114" s="48">
        <f t="shared" si="59"/>
        <v>0</v>
      </c>
      <c r="AX114" s="48">
        <f t="shared" si="59"/>
        <v>0</v>
      </c>
      <c r="AY114" s="48">
        <f t="shared" si="59"/>
        <v>0</v>
      </c>
      <c r="AZ114" s="48">
        <f t="shared" si="59"/>
        <v>1.0606060606060607E-2</v>
      </c>
      <c r="BA114" s="48">
        <f t="shared" si="59"/>
        <v>0</v>
      </c>
      <c r="BB114" s="48">
        <f t="shared" si="59"/>
        <v>4.5454545454545461E-3</v>
      </c>
      <c r="BC114" s="48">
        <f t="shared" si="59"/>
        <v>0</v>
      </c>
      <c r="BD114" s="48">
        <f t="shared" si="59"/>
        <v>2.2222222222222223E-2</v>
      </c>
      <c r="BE114" s="31"/>
    </row>
    <row r="116" spans="5:57" ht="12" customHeight="1" x14ac:dyDescent="0.3">
      <c r="E116" s="134" t="s">
        <v>104</v>
      </c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6"/>
      <c r="W116" s="134" t="s">
        <v>105</v>
      </c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6"/>
    </row>
    <row r="117" spans="5:57" ht="12" customHeight="1" x14ac:dyDescent="0.3">
      <c r="E117" s="22"/>
      <c r="F117" s="23" t="s">
        <v>42</v>
      </c>
      <c r="G117" s="23" t="s">
        <v>43</v>
      </c>
      <c r="H117" s="23" t="s">
        <v>44</v>
      </c>
      <c r="I117" s="23" t="s">
        <v>45</v>
      </c>
      <c r="J117" s="23" t="s">
        <v>46</v>
      </c>
      <c r="K117" s="23" t="s">
        <v>47</v>
      </c>
      <c r="L117" s="23" t="s">
        <v>48</v>
      </c>
      <c r="M117" s="23" t="s">
        <v>49</v>
      </c>
      <c r="N117" s="23" t="s">
        <v>50</v>
      </c>
      <c r="O117" s="23" t="s">
        <v>51</v>
      </c>
      <c r="P117" s="23" t="s">
        <v>52</v>
      </c>
      <c r="Q117" s="23" t="s">
        <v>53</v>
      </c>
      <c r="R117" s="23" t="s">
        <v>54</v>
      </c>
      <c r="S117" s="23" t="s">
        <v>55</v>
      </c>
      <c r="T117" s="23">
        <f>SUM(T118:T127)</f>
        <v>43</v>
      </c>
      <c r="U117" s="24"/>
      <c r="W117" s="22"/>
      <c r="X117" s="23" t="s">
        <v>42</v>
      </c>
      <c r="Y117" s="23" t="s">
        <v>43</v>
      </c>
      <c r="Z117" s="23" t="s">
        <v>44</v>
      </c>
      <c r="AA117" s="23" t="s">
        <v>45</v>
      </c>
      <c r="AB117" s="23" t="s">
        <v>46</v>
      </c>
      <c r="AC117" s="23" t="s">
        <v>47</v>
      </c>
      <c r="AD117" s="23" t="s">
        <v>48</v>
      </c>
      <c r="AE117" s="23" t="s">
        <v>49</v>
      </c>
      <c r="AF117" s="23" t="s">
        <v>50</v>
      </c>
      <c r="AG117" s="23" t="s">
        <v>51</v>
      </c>
      <c r="AH117" s="23" t="s">
        <v>52</v>
      </c>
      <c r="AI117" s="23" t="s">
        <v>53</v>
      </c>
      <c r="AJ117" s="23" t="s">
        <v>54</v>
      </c>
      <c r="AK117" s="23" t="s">
        <v>55</v>
      </c>
      <c r="AL117" s="23">
        <f>SUM(AL118:AL127)</f>
        <v>150</v>
      </c>
      <c r="AM117" s="24"/>
    </row>
    <row r="118" spans="5:57" ht="12" customHeight="1" x14ac:dyDescent="0.3">
      <c r="E118" s="22" t="s">
        <v>0</v>
      </c>
      <c r="F118" s="23">
        <v>3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2</v>
      </c>
      <c r="Q118" s="23">
        <v>0</v>
      </c>
      <c r="R118" s="23">
        <v>3</v>
      </c>
      <c r="S118" s="23">
        <v>0</v>
      </c>
      <c r="T118" s="23">
        <f>SUM(F118:S118)</f>
        <v>8</v>
      </c>
      <c r="U118" s="25">
        <f>T118/T128</f>
        <v>0.18604651162790697</v>
      </c>
      <c r="W118" s="22" t="s">
        <v>0</v>
      </c>
      <c r="X118" s="23">
        <v>5</v>
      </c>
      <c r="Y118" s="23">
        <v>0</v>
      </c>
      <c r="Z118" s="23">
        <v>5</v>
      </c>
      <c r="AA118" s="23">
        <v>0</v>
      </c>
      <c r="AB118" s="23">
        <v>5</v>
      </c>
      <c r="AC118" s="23">
        <v>0</v>
      </c>
      <c r="AD118" s="23">
        <v>0</v>
      </c>
      <c r="AE118" s="23">
        <v>0</v>
      </c>
      <c r="AF118" s="23">
        <v>5</v>
      </c>
      <c r="AG118" s="23">
        <v>0</v>
      </c>
      <c r="AH118" s="23">
        <v>0</v>
      </c>
      <c r="AI118" s="23">
        <v>0</v>
      </c>
      <c r="AJ118" s="23">
        <v>5</v>
      </c>
      <c r="AK118" s="23">
        <v>0</v>
      </c>
      <c r="AL118" s="23">
        <f>SUM(X118:AK118)</f>
        <v>25</v>
      </c>
      <c r="AM118" s="25">
        <f>AL118/AL128</f>
        <v>0.16666666666666666</v>
      </c>
    </row>
    <row r="119" spans="5:57" ht="12" customHeight="1" x14ac:dyDescent="0.3">
      <c r="E119" s="22" t="s">
        <v>1</v>
      </c>
      <c r="F119" s="23">
        <v>4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3</v>
      </c>
      <c r="Q119" s="23">
        <v>0</v>
      </c>
      <c r="R119" s="23">
        <v>3</v>
      </c>
      <c r="S119" s="23">
        <v>0</v>
      </c>
      <c r="T119" s="23">
        <f t="shared" ref="T119:T122" si="60">SUM(F119:S119)</f>
        <v>10</v>
      </c>
      <c r="U119" s="25">
        <f>T119/T128</f>
        <v>0.23255813953488372</v>
      </c>
      <c r="W119" s="22" t="s">
        <v>1</v>
      </c>
      <c r="X119" s="23">
        <v>5</v>
      </c>
      <c r="Y119" s="23">
        <v>0</v>
      </c>
      <c r="Z119" s="23">
        <v>5</v>
      </c>
      <c r="AA119" s="23">
        <v>0</v>
      </c>
      <c r="AB119" s="23">
        <v>5</v>
      </c>
      <c r="AC119" s="23">
        <v>0</v>
      </c>
      <c r="AD119" s="23">
        <v>0</v>
      </c>
      <c r="AE119" s="23">
        <v>0</v>
      </c>
      <c r="AF119" s="23">
        <v>5</v>
      </c>
      <c r="AG119" s="23">
        <v>0</v>
      </c>
      <c r="AH119" s="23">
        <v>0</v>
      </c>
      <c r="AI119" s="23">
        <v>0</v>
      </c>
      <c r="AJ119" s="23">
        <v>5</v>
      </c>
      <c r="AK119" s="23">
        <v>0</v>
      </c>
      <c r="AL119" s="23">
        <f t="shared" ref="AL119:AL127" si="61">SUM(X119:AK119)</f>
        <v>25</v>
      </c>
      <c r="AM119" s="25">
        <f>AL119/AL128</f>
        <v>0.16666666666666666</v>
      </c>
    </row>
    <row r="120" spans="5:57" ht="12" customHeight="1" x14ac:dyDescent="0.3">
      <c r="E120" s="22" t="s">
        <v>2</v>
      </c>
      <c r="F120" s="23">
        <v>4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2</v>
      </c>
      <c r="Q120" s="23">
        <v>0</v>
      </c>
      <c r="R120" s="23">
        <v>3</v>
      </c>
      <c r="S120" s="23">
        <v>0</v>
      </c>
      <c r="T120" s="23">
        <f t="shared" si="60"/>
        <v>9</v>
      </c>
      <c r="U120" s="25">
        <f>T120/T128</f>
        <v>0.20930232558139536</v>
      </c>
      <c r="W120" s="22" t="s">
        <v>2</v>
      </c>
      <c r="X120" s="23">
        <v>5</v>
      </c>
      <c r="Y120" s="23">
        <v>0</v>
      </c>
      <c r="Z120" s="23">
        <v>5</v>
      </c>
      <c r="AA120" s="23">
        <v>0</v>
      </c>
      <c r="AB120" s="23">
        <v>5</v>
      </c>
      <c r="AC120" s="23">
        <v>0</v>
      </c>
      <c r="AD120" s="23">
        <v>0</v>
      </c>
      <c r="AE120" s="23">
        <v>0</v>
      </c>
      <c r="AF120" s="23">
        <v>5</v>
      </c>
      <c r="AG120" s="23">
        <v>0</v>
      </c>
      <c r="AH120" s="23">
        <v>0</v>
      </c>
      <c r="AI120" s="23">
        <v>0</v>
      </c>
      <c r="AJ120" s="23">
        <v>5</v>
      </c>
      <c r="AK120" s="23">
        <v>0</v>
      </c>
      <c r="AL120" s="23">
        <f t="shared" si="61"/>
        <v>25</v>
      </c>
      <c r="AM120" s="25">
        <f>AL120/AL128</f>
        <v>0.16666666666666666</v>
      </c>
    </row>
    <row r="121" spans="5:57" ht="12" customHeight="1" x14ac:dyDescent="0.3">
      <c r="E121" s="22" t="s">
        <v>3</v>
      </c>
      <c r="F121" s="23">
        <v>3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2</v>
      </c>
      <c r="Q121" s="23">
        <v>0</v>
      </c>
      <c r="R121" s="23">
        <v>4</v>
      </c>
      <c r="S121" s="23">
        <v>0</v>
      </c>
      <c r="T121" s="23">
        <f t="shared" si="60"/>
        <v>9</v>
      </c>
      <c r="U121" s="25">
        <f>T121/T128</f>
        <v>0.20930232558139536</v>
      </c>
      <c r="W121" s="22" t="s">
        <v>3</v>
      </c>
      <c r="X121" s="23">
        <v>5</v>
      </c>
      <c r="Y121" s="23">
        <v>0</v>
      </c>
      <c r="Z121" s="23">
        <v>5</v>
      </c>
      <c r="AA121" s="23">
        <v>0</v>
      </c>
      <c r="AB121" s="23">
        <v>5</v>
      </c>
      <c r="AC121" s="23">
        <v>0</v>
      </c>
      <c r="AD121" s="23">
        <v>0</v>
      </c>
      <c r="AE121" s="23">
        <v>0</v>
      </c>
      <c r="AF121" s="23">
        <v>5</v>
      </c>
      <c r="AG121" s="23">
        <v>0</v>
      </c>
      <c r="AH121" s="23">
        <v>0</v>
      </c>
      <c r="AI121" s="23">
        <v>0</v>
      </c>
      <c r="AJ121" s="23">
        <v>5</v>
      </c>
      <c r="AK121" s="23">
        <v>0</v>
      </c>
      <c r="AL121" s="23">
        <f t="shared" si="61"/>
        <v>25</v>
      </c>
      <c r="AM121" s="25">
        <f>AL121/AL128</f>
        <v>0.16666666666666666</v>
      </c>
    </row>
    <row r="122" spans="5:57" ht="12" customHeight="1" x14ac:dyDescent="0.3">
      <c r="E122" s="22" t="s">
        <v>4</v>
      </c>
      <c r="F122" s="23">
        <v>3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2</v>
      </c>
      <c r="Q122" s="23">
        <v>0</v>
      </c>
      <c r="R122" s="23">
        <v>2</v>
      </c>
      <c r="S122" s="23">
        <v>0</v>
      </c>
      <c r="T122" s="23">
        <f t="shared" si="60"/>
        <v>7</v>
      </c>
      <c r="U122" s="25">
        <f>T122/T128</f>
        <v>0.16279069767441862</v>
      </c>
      <c r="W122" s="22" t="s">
        <v>4</v>
      </c>
      <c r="X122" s="23">
        <v>5</v>
      </c>
      <c r="Y122" s="23">
        <v>0</v>
      </c>
      <c r="Z122" s="23">
        <v>5</v>
      </c>
      <c r="AA122" s="23">
        <v>0</v>
      </c>
      <c r="AB122" s="23">
        <v>5</v>
      </c>
      <c r="AC122" s="23">
        <v>0</v>
      </c>
      <c r="AD122" s="23">
        <v>0</v>
      </c>
      <c r="AE122" s="23">
        <v>0</v>
      </c>
      <c r="AF122" s="23">
        <v>5</v>
      </c>
      <c r="AG122" s="23">
        <v>0</v>
      </c>
      <c r="AH122" s="23">
        <v>0</v>
      </c>
      <c r="AI122" s="23">
        <v>0</v>
      </c>
      <c r="AJ122" s="23">
        <v>5</v>
      </c>
      <c r="AK122" s="23">
        <v>0</v>
      </c>
      <c r="AL122" s="23">
        <f t="shared" si="61"/>
        <v>25</v>
      </c>
      <c r="AM122" s="25">
        <f>AL122/AL128</f>
        <v>0.16666666666666666</v>
      </c>
    </row>
    <row r="123" spans="5:57" ht="12" customHeight="1" x14ac:dyDescent="0.3">
      <c r="E123" s="22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5"/>
      <c r="W123" s="22" t="s">
        <v>5</v>
      </c>
      <c r="X123" s="23">
        <v>5</v>
      </c>
      <c r="Y123" s="23">
        <v>0</v>
      </c>
      <c r="Z123" s="23">
        <v>5</v>
      </c>
      <c r="AA123" s="23">
        <v>0</v>
      </c>
      <c r="AB123" s="23">
        <v>5</v>
      </c>
      <c r="AC123" s="23">
        <v>0</v>
      </c>
      <c r="AD123" s="23">
        <v>0</v>
      </c>
      <c r="AE123" s="23">
        <v>0</v>
      </c>
      <c r="AF123" s="23">
        <v>5</v>
      </c>
      <c r="AG123" s="23">
        <v>0</v>
      </c>
      <c r="AH123" s="23">
        <v>0</v>
      </c>
      <c r="AI123" s="23">
        <v>0</v>
      </c>
      <c r="AJ123" s="23">
        <v>5</v>
      </c>
      <c r="AK123" s="23">
        <v>0</v>
      </c>
      <c r="AL123" s="23">
        <f t="shared" si="61"/>
        <v>25</v>
      </c>
      <c r="AM123" s="25">
        <f>AL123/AL128</f>
        <v>0.16666666666666666</v>
      </c>
    </row>
    <row r="124" spans="5:57" ht="12" customHeight="1" x14ac:dyDescent="0.3">
      <c r="E124" s="22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5"/>
      <c r="W124" s="22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5"/>
    </row>
    <row r="125" spans="5:57" ht="12" customHeight="1" x14ac:dyDescent="0.3">
      <c r="E125" s="2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5"/>
      <c r="W125" s="22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5"/>
    </row>
    <row r="126" spans="5:57" ht="12" customHeight="1" x14ac:dyDescent="0.3">
      <c r="E126" s="2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5"/>
      <c r="W126" s="22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5"/>
    </row>
    <row r="127" spans="5:57" ht="12" customHeight="1" x14ac:dyDescent="0.3">
      <c r="E127" s="2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5"/>
      <c r="W127" s="22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5"/>
    </row>
    <row r="128" spans="5:57" ht="12" customHeight="1" x14ac:dyDescent="0.3">
      <c r="E128" s="22"/>
      <c r="F128" s="23">
        <f>SUM(F118:F127)</f>
        <v>17</v>
      </c>
      <c r="G128" s="23">
        <f t="shared" ref="G128:S128" si="62">SUM(G118:G127)</f>
        <v>0</v>
      </c>
      <c r="H128" s="23">
        <f t="shared" si="62"/>
        <v>0</v>
      </c>
      <c r="I128" s="23">
        <f t="shared" si="62"/>
        <v>0</v>
      </c>
      <c r="J128" s="23">
        <f t="shared" si="62"/>
        <v>0</v>
      </c>
      <c r="K128" s="23">
        <f t="shared" si="62"/>
        <v>0</v>
      </c>
      <c r="L128" s="23">
        <f t="shared" si="62"/>
        <v>0</v>
      </c>
      <c r="M128" s="23">
        <f t="shared" si="62"/>
        <v>0</v>
      </c>
      <c r="N128" s="23">
        <f t="shared" si="62"/>
        <v>0</v>
      </c>
      <c r="O128" s="23">
        <f t="shared" si="62"/>
        <v>0</v>
      </c>
      <c r="P128" s="23">
        <f t="shared" si="62"/>
        <v>11</v>
      </c>
      <c r="Q128" s="23">
        <f t="shared" si="62"/>
        <v>0</v>
      </c>
      <c r="R128" s="23">
        <f t="shared" si="62"/>
        <v>15</v>
      </c>
      <c r="S128" s="23">
        <f t="shared" si="62"/>
        <v>0</v>
      </c>
      <c r="T128" s="23">
        <f>SUM(F128:S128)</f>
        <v>43</v>
      </c>
      <c r="U128" s="25">
        <f>SUM(U118:U127)</f>
        <v>1</v>
      </c>
      <c r="W128" s="22"/>
      <c r="X128" s="23">
        <f>SUM(X118:X127)</f>
        <v>30</v>
      </c>
      <c r="Y128" s="23">
        <f t="shared" ref="Y128:AK128" si="63">SUM(Y118:Y127)</f>
        <v>0</v>
      </c>
      <c r="Z128" s="23">
        <f t="shared" si="63"/>
        <v>30</v>
      </c>
      <c r="AA128" s="23">
        <f t="shared" si="63"/>
        <v>0</v>
      </c>
      <c r="AB128" s="23">
        <f t="shared" si="63"/>
        <v>30</v>
      </c>
      <c r="AC128" s="23">
        <f t="shared" si="63"/>
        <v>0</v>
      </c>
      <c r="AD128" s="23">
        <f t="shared" si="63"/>
        <v>0</v>
      </c>
      <c r="AE128" s="23">
        <f t="shared" si="63"/>
        <v>0</v>
      </c>
      <c r="AF128" s="23">
        <f t="shared" si="63"/>
        <v>30</v>
      </c>
      <c r="AG128" s="23">
        <f t="shared" si="63"/>
        <v>0</v>
      </c>
      <c r="AH128" s="23">
        <f t="shared" si="63"/>
        <v>0</v>
      </c>
      <c r="AI128" s="23">
        <f t="shared" si="63"/>
        <v>0</v>
      </c>
      <c r="AJ128" s="23">
        <f t="shared" si="63"/>
        <v>30</v>
      </c>
      <c r="AK128" s="23">
        <f t="shared" si="63"/>
        <v>0</v>
      </c>
      <c r="AL128" s="23">
        <f>SUM(X128:AK128)</f>
        <v>150</v>
      </c>
      <c r="AM128" s="25">
        <f>SUM(AM118:AM127)</f>
        <v>0.99999999999999989</v>
      </c>
    </row>
    <row r="129" spans="5:57" ht="12" customHeight="1" x14ac:dyDescent="0.3">
      <c r="E129" s="26"/>
      <c r="F129" s="27">
        <f>F128/T128</f>
        <v>0.39534883720930231</v>
      </c>
      <c r="G129" s="27">
        <f>G128/T128</f>
        <v>0</v>
      </c>
      <c r="H129" s="27">
        <f>H128/T128</f>
        <v>0</v>
      </c>
      <c r="I129" s="27">
        <f>I128/T128</f>
        <v>0</v>
      </c>
      <c r="J129" s="27">
        <f>J128/T128</f>
        <v>0</v>
      </c>
      <c r="K129" s="27">
        <f>K128/T128</f>
        <v>0</v>
      </c>
      <c r="L129" s="27">
        <f>L128/T128</f>
        <v>0</v>
      </c>
      <c r="M129" s="27">
        <f>M128/T128</f>
        <v>0</v>
      </c>
      <c r="N129" s="27">
        <f>N128/T128</f>
        <v>0</v>
      </c>
      <c r="O129" s="27">
        <f>O128/T128</f>
        <v>0</v>
      </c>
      <c r="P129" s="27">
        <f>P128/T128</f>
        <v>0.2558139534883721</v>
      </c>
      <c r="Q129" s="27">
        <f>Q128/T128</f>
        <v>0</v>
      </c>
      <c r="R129" s="27">
        <f>R128/T128</f>
        <v>0.34883720930232559</v>
      </c>
      <c r="S129" s="27">
        <f>S128/T128</f>
        <v>0</v>
      </c>
      <c r="T129" s="28">
        <f>SUM(F129:S129)</f>
        <v>1</v>
      </c>
      <c r="U129" s="29"/>
      <c r="W129" s="26"/>
      <c r="X129" s="27">
        <f>X128/AL128</f>
        <v>0.2</v>
      </c>
      <c r="Y129" s="27">
        <f>Y128/AL128</f>
        <v>0</v>
      </c>
      <c r="Z129" s="27">
        <f>Z128/AL128</f>
        <v>0.2</v>
      </c>
      <c r="AA129" s="27">
        <f>AA128/AL128</f>
        <v>0</v>
      </c>
      <c r="AB129" s="27">
        <f>AB128/AL128</f>
        <v>0.2</v>
      </c>
      <c r="AC129" s="27">
        <f>AC128/AL128</f>
        <v>0</v>
      </c>
      <c r="AD129" s="27">
        <f>AD128/AL128</f>
        <v>0</v>
      </c>
      <c r="AE129" s="27">
        <f>AE128/AL128</f>
        <v>0</v>
      </c>
      <c r="AF129" s="27">
        <f>AF128/AL128</f>
        <v>0.2</v>
      </c>
      <c r="AG129" s="27">
        <f>AG128/AL128</f>
        <v>0</v>
      </c>
      <c r="AH129" s="27">
        <f>AH128/AL128</f>
        <v>0</v>
      </c>
      <c r="AI129" s="27">
        <f>AI128/AL128</f>
        <v>0</v>
      </c>
      <c r="AJ129" s="27">
        <f>AJ128/AL128</f>
        <v>0.2</v>
      </c>
      <c r="AK129" s="27">
        <f>AK128/AL128</f>
        <v>0</v>
      </c>
      <c r="AL129" s="28">
        <f>SUM(X129:AK129)</f>
        <v>1</v>
      </c>
      <c r="AM129" s="29"/>
    </row>
    <row r="130" spans="5:57" ht="12" customHeight="1" x14ac:dyDescent="0.3">
      <c r="E130" s="30"/>
      <c r="F130" s="48">
        <f>F129*$C28</f>
        <v>8.7855297157622744E-3</v>
      </c>
      <c r="G130" s="48">
        <f t="shared" ref="G130:T130" si="64">G129*$C28</f>
        <v>0</v>
      </c>
      <c r="H130" s="48">
        <f t="shared" si="64"/>
        <v>0</v>
      </c>
      <c r="I130" s="48">
        <f t="shared" si="64"/>
        <v>0</v>
      </c>
      <c r="J130" s="48">
        <f t="shared" si="64"/>
        <v>0</v>
      </c>
      <c r="K130" s="48">
        <f t="shared" si="64"/>
        <v>0</v>
      </c>
      <c r="L130" s="48">
        <f t="shared" si="64"/>
        <v>0</v>
      </c>
      <c r="M130" s="48">
        <f t="shared" si="64"/>
        <v>0</v>
      </c>
      <c r="N130" s="48">
        <f t="shared" si="64"/>
        <v>0</v>
      </c>
      <c r="O130" s="48">
        <f t="shared" si="64"/>
        <v>0</v>
      </c>
      <c r="P130" s="48">
        <f t="shared" si="64"/>
        <v>5.6847545219638248E-3</v>
      </c>
      <c r="Q130" s="48">
        <f t="shared" si="64"/>
        <v>0</v>
      </c>
      <c r="R130" s="48">
        <f t="shared" si="64"/>
        <v>7.7519379844961248E-3</v>
      </c>
      <c r="S130" s="48">
        <f t="shared" si="64"/>
        <v>0</v>
      </c>
      <c r="T130" s="48">
        <f t="shared" si="64"/>
        <v>2.2222222222222223E-2</v>
      </c>
      <c r="U130" s="31"/>
      <c r="W130" s="30"/>
      <c r="X130" s="48">
        <f>X129*$C29</f>
        <v>4.4444444444444444E-3</v>
      </c>
      <c r="Y130" s="48">
        <f t="shared" ref="Y130:AL130" si="65">Y129*$C29</f>
        <v>0</v>
      </c>
      <c r="Z130" s="48">
        <f t="shared" si="65"/>
        <v>4.4444444444444444E-3</v>
      </c>
      <c r="AA130" s="48">
        <f t="shared" si="65"/>
        <v>0</v>
      </c>
      <c r="AB130" s="48">
        <f t="shared" si="65"/>
        <v>4.4444444444444444E-3</v>
      </c>
      <c r="AC130" s="48">
        <f t="shared" si="65"/>
        <v>0</v>
      </c>
      <c r="AD130" s="48">
        <f t="shared" si="65"/>
        <v>0</v>
      </c>
      <c r="AE130" s="48">
        <f t="shared" si="65"/>
        <v>0</v>
      </c>
      <c r="AF130" s="48">
        <f t="shared" si="65"/>
        <v>4.4444444444444444E-3</v>
      </c>
      <c r="AG130" s="48">
        <f t="shared" si="65"/>
        <v>0</v>
      </c>
      <c r="AH130" s="48">
        <f t="shared" si="65"/>
        <v>0</v>
      </c>
      <c r="AI130" s="48">
        <f t="shared" si="65"/>
        <v>0</v>
      </c>
      <c r="AJ130" s="48">
        <f t="shared" si="65"/>
        <v>4.4444444444444444E-3</v>
      </c>
      <c r="AK130" s="48">
        <f t="shared" si="65"/>
        <v>0</v>
      </c>
      <c r="AL130" s="48">
        <f t="shared" si="65"/>
        <v>2.2222222222222223E-2</v>
      </c>
      <c r="AM130" s="31"/>
    </row>
    <row r="133" spans="5:57" ht="12" customHeight="1" x14ac:dyDescent="0.3">
      <c r="E133" s="152" t="s">
        <v>106</v>
      </c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4"/>
      <c r="W133" s="152" t="s">
        <v>107</v>
      </c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4"/>
      <c r="AO133" s="152" t="s">
        <v>108</v>
      </c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4"/>
    </row>
    <row r="134" spans="5:57" ht="12" customHeight="1" x14ac:dyDescent="0.3">
      <c r="E134" s="32"/>
      <c r="F134" s="1" t="s">
        <v>42</v>
      </c>
      <c r="G134" s="1" t="s">
        <v>43</v>
      </c>
      <c r="H134" s="1" t="s">
        <v>44</v>
      </c>
      <c r="I134" s="1" t="s">
        <v>45</v>
      </c>
      <c r="J134" s="1" t="s">
        <v>46</v>
      </c>
      <c r="K134" s="1" t="s">
        <v>47</v>
      </c>
      <c r="L134" s="1" t="s">
        <v>48</v>
      </c>
      <c r="M134" s="1" t="s">
        <v>49</v>
      </c>
      <c r="N134" s="1" t="s">
        <v>50</v>
      </c>
      <c r="O134" s="1" t="s">
        <v>51</v>
      </c>
      <c r="P134" s="1" t="s">
        <v>52</v>
      </c>
      <c r="Q134" s="1" t="s">
        <v>53</v>
      </c>
      <c r="R134" s="1" t="s">
        <v>54</v>
      </c>
      <c r="S134" s="1" t="s">
        <v>55</v>
      </c>
      <c r="T134" s="1">
        <f>SUM(T135:T144)</f>
        <v>121</v>
      </c>
      <c r="U134" s="33"/>
      <c r="W134" s="32"/>
      <c r="X134" s="1" t="s">
        <v>42</v>
      </c>
      <c r="Y134" s="1" t="s">
        <v>43</v>
      </c>
      <c r="Z134" s="1" t="s">
        <v>44</v>
      </c>
      <c r="AA134" s="1" t="s">
        <v>45</v>
      </c>
      <c r="AB134" s="1" t="s">
        <v>46</v>
      </c>
      <c r="AC134" s="1" t="s">
        <v>47</v>
      </c>
      <c r="AD134" s="1" t="s">
        <v>48</v>
      </c>
      <c r="AE134" s="1" t="s">
        <v>49</v>
      </c>
      <c r="AF134" s="1" t="s">
        <v>50</v>
      </c>
      <c r="AG134" s="1" t="s">
        <v>51</v>
      </c>
      <c r="AH134" s="1" t="s">
        <v>52</v>
      </c>
      <c r="AI134" s="1" t="s">
        <v>53</v>
      </c>
      <c r="AJ134" s="1" t="s">
        <v>54</v>
      </c>
      <c r="AK134" s="1" t="s">
        <v>55</v>
      </c>
      <c r="AL134" s="1">
        <f>SUM(AL135:AL144)</f>
        <v>54</v>
      </c>
      <c r="AM134" s="33"/>
      <c r="AO134" s="32"/>
      <c r="AP134" s="1" t="s">
        <v>42</v>
      </c>
      <c r="AQ134" s="1" t="s">
        <v>43</v>
      </c>
      <c r="AR134" s="1" t="s">
        <v>44</v>
      </c>
      <c r="AS134" s="1" t="s">
        <v>45</v>
      </c>
      <c r="AT134" s="1" t="s">
        <v>46</v>
      </c>
      <c r="AU134" s="1" t="s">
        <v>47</v>
      </c>
      <c r="AV134" s="1" t="s">
        <v>48</v>
      </c>
      <c r="AW134" s="1" t="s">
        <v>49</v>
      </c>
      <c r="AX134" s="1" t="s">
        <v>50</v>
      </c>
      <c r="AY134" s="1" t="s">
        <v>51</v>
      </c>
      <c r="AZ134" s="1" t="s">
        <v>52</v>
      </c>
      <c r="BA134" s="1" t="s">
        <v>53</v>
      </c>
      <c r="BB134" s="1" t="s">
        <v>54</v>
      </c>
      <c r="BC134" s="1" t="s">
        <v>55</v>
      </c>
      <c r="BD134" s="1">
        <f>SUM(BD135:BD144)</f>
        <v>84</v>
      </c>
      <c r="BE134" s="33"/>
    </row>
    <row r="135" spans="5:57" ht="12" customHeight="1" x14ac:dyDescent="0.3">
      <c r="E135" s="32" t="s">
        <v>0</v>
      </c>
      <c r="F135" s="1">
        <v>4</v>
      </c>
      <c r="G135" s="1">
        <v>0</v>
      </c>
      <c r="H135" s="1">
        <v>4</v>
      </c>
      <c r="I135" s="1">
        <v>0</v>
      </c>
      <c r="J135" s="1">
        <v>4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4</v>
      </c>
      <c r="R135" s="1">
        <v>4</v>
      </c>
      <c r="S135" s="1">
        <v>0</v>
      </c>
      <c r="T135" s="1">
        <f>SUM(F135:S135)</f>
        <v>20</v>
      </c>
      <c r="U135" s="34">
        <f>T135/T145</f>
        <v>0.16528925619834711</v>
      </c>
      <c r="W135" s="32" t="s">
        <v>0</v>
      </c>
      <c r="X135" s="1">
        <v>5</v>
      </c>
      <c r="Y135" s="1">
        <v>1</v>
      </c>
      <c r="Z135" s="1">
        <v>0</v>
      </c>
      <c r="AA135" s="1">
        <v>0</v>
      </c>
      <c r="AB135" s="1">
        <v>0</v>
      </c>
      <c r="AC135" s="1">
        <v>0</v>
      </c>
      <c r="AD135" s="1">
        <v>1</v>
      </c>
      <c r="AE135" s="1">
        <v>0</v>
      </c>
      <c r="AF135" s="1">
        <v>0</v>
      </c>
      <c r="AG135" s="1">
        <v>0</v>
      </c>
      <c r="AH135" s="1">
        <v>5</v>
      </c>
      <c r="AI135" s="1">
        <v>1</v>
      </c>
      <c r="AJ135" s="1">
        <v>0</v>
      </c>
      <c r="AK135" s="1">
        <v>0</v>
      </c>
      <c r="AL135" s="1">
        <f>SUM(X135:AK135)</f>
        <v>13</v>
      </c>
      <c r="AM135" s="34">
        <f>AL135/AL145</f>
        <v>0.24074074074074073</v>
      </c>
      <c r="AO135" s="32" t="s">
        <v>0</v>
      </c>
      <c r="AP135" s="1">
        <v>3</v>
      </c>
      <c r="AQ135" s="1">
        <v>0</v>
      </c>
      <c r="AR135" s="1">
        <v>0</v>
      </c>
      <c r="AS135" s="1">
        <v>2</v>
      </c>
      <c r="AT135" s="1">
        <v>0</v>
      </c>
      <c r="AU135" s="1">
        <v>0</v>
      </c>
      <c r="AV135" s="1">
        <v>3</v>
      </c>
      <c r="AW135" s="1">
        <v>0</v>
      </c>
      <c r="AX135" s="1">
        <v>0</v>
      </c>
      <c r="AY135" s="1">
        <v>0</v>
      </c>
      <c r="AZ135" s="1">
        <v>5</v>
      </c>
      <c r="BA135" s="1">
        <v>0</v>
      </c>
      <c r="BB135" s="1">
        <v>0</v>
      </c>
      <c r="BC135" s="1">
        <v>2</v>
      </c>
      <c r="BD135" s="1">
        <f>SUM(AP135:BC135)</f>
        <v>15</v>
      </c>
      <c r="BE135" s="34">
        <f>BD135/BD145</f>
        <v>0.17857142857142858</v>
      </c>
    </row>
    <row r="136" spans="5:57" ht="12" customHeight="1" x14ac:dyDescent="0.3">
      <c r="E136" s="32" t="s">
        <v>1</v>
      </c>
      <c r="F136" s="1">
        <v>4</v>
      </c>
      <c r="G136" s="1">
        <v>0</v>
      </c>
      <c r="H136" s="1">
        <v>4</v>
      </c>
      <c r="I136" s="1">
        <v>0</v>
      </c>
      <c r="J136" s="1">
        <v>3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5</v>
      </c>
      <c r="R136" s="1">
        <v>4</v>
      </c>
      <c r="S136" s="1">
        <v>0</v>
      </c>
      <c r="T136" s="1">
        <f t="shared" ref="T136:T140" si="66">SUM(F136:S136)</f>
        <v>20</v>
      </c>
      <c r="U136" s="34">
        <f>T136/T145</f>
        <v>0.16528925619834711</v>
      </c>
      <c r="W136" s="32" t="s">
        <v>1</v>
      </c>
      <c r="X136" s="1">
        <v>1</v>
      </c>
      <c r="Y136" s="1">
        <v>2</v>
      </c>
      <c r="Z136" s="1">
        <v>0</v>
      </c>
      <c r="AA136" s="1">
        <v>0</v>
      </c>
      <c r="AB136" s="1">
        <v>0</v>
      </c>
      <c r="AC136" s="1">
        <v>0</v>
      </c>
      <c r="AD136" s="1">
        <v>1</v>
      </c>
      <c r="AE136" s="1">
        <v>0</v>
      </c>
      <c r="AF136" s="1">
        <v>0</v>
      </c>
      <c r="AG136" s="1">
        <v>0</v>
      </c>
      <c r="AH136" s="1">
        <v>5</v>
      </c>
      <c r="AI136" s="1">
        <v>1</v>
      </c>
      <c r="AJ136" s="1">
        <v>0</v>
      </c>
      <c r="AK136" s="1">
        <v>0</v>
      </c>
      <c r="AL136" s="1">
        <f t="shared" ref="AL136:AL139" si="67">SUM(X136:AK136)</f>
        <v>10</v>
      </c>
      <c r="AM136" s="34">
        <f>AL136/AL145</f>
        <v>0.18518518518518517</v>
      </c>
      <c r="AO136" s="32" t="s">
        <v>1</v>
      </c>
      <c r="AP136" s="1">
        <v>4</v>
      </c>
      <c r="AQ136" s="1">
        <v>0</v>
      </c>
      <c r="AR136" s="1">
        <v>0</v>
      </c>
      <c r="AS136" s="1">
        <v>1</v>
      </c>
      <c r="AT136" s="1">
        <v>0</v>
      </c>
      <c r="AU136" s="1">
        <v>0</v>
      </c>
      <c r="AV136" s="1">
        <v>3</v>
      </c>
      <c r="AW136" s="1">
        <v>0</v>
      </c>
      <c r="AX136" s="1">
        <v>0</v>
      </c>
      <c r="AY136" s="1">
        <v>0</v>
      </c>
      <c r="AZ136" s="1">
        <v>5</v>
      </c>
      <c r="BA136" s="1">
        <v>0</v>
      </c>
      <c r="BB136" s="1">
        <v>0</v>
      </c>
      <c r="BC136" s="1">
        <v>4</v>
      </c>
      <c r="BD136" s="1">
        <f t="shared" ref="BD136:BD139" si="68">SUM(AP136:BC136)</f>
        <v>17</v>
      </c>
      <c r="BE136" s="34">
        <f>BD136/BD145</f>
        <v>0.20238095238095238</v>
      </c>
    </row>
    <row r="137" spans="5:57" ht="12" customHeight="1" x14ac:dyDescent="0.3">
      <c r="E137" s="32" t="s">
        <v>2</v>
      </c>
      <c r="F137" s="1">
        <v>4</v>
      </c>
      <c r="G137" s="1">
        <v>0</v>
      </c>
      <c r="H137" s="1">
        <v>4</v>
      </c>
      <c r="I137" s="1">
        <v>0</v>
      </c>
      <c r="J137" s="1">
        <v>4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4</v>
      </c>
      <c r="R137" s="1">
        <v>4</v>
      </c>
      <c r="S137" s="1">
        <v>0</v>
      </c>
      <c r="T137" s="1">
        <f t="shared" si="66"/>
        <v>20</v>
      </c>
      <c r="U137" s="34">
        <f>T137/T145</f>
        <v>0.16528925619834711</v>
      </c>
      <c r="W137" s="32" t="s">
        <v>2</v>
      </c>
      <c r="X137" s="1">
        <v>3</v>
      </c>
      <c r="Y137" s="1">
        <v>1</v>
      </c>
      <c r="Z137" s="1">
        <v>0</v>
      </c>
      <c r="AA137" s="1">
        <v>0</v>
      </c>
      <c r="AB137" s="1">
        <v>0</v>
      </c>
      <c r="AC137" s="1">
        <v>0</v>
      </c>
      <c r="AD137" s="1">
        <v>1</v>
      </c>
      <c r="AE137" s="1">
        <v>0</v>
      </c>
      <c r="AF137" s="1">
        <v>0</v>
      </c>
      <c r="AG137" s="1">
        <v>0</v>
      </c>
      <c r="AH137" s="1">
        <v>3</v>
      </c>
      <c r="AI137" s="1">
        <v>1</v>
      </c>
      <c r="AJ137" s="1">
        <v>0</v>
      </c>
      <c r="AK137" s="1">
        <v>0</v>
      </c>
      <c r="AL137" s="1">
        <f t="shared" si="67"/>
        <v>9</v>
      </c>
      <c r="AM137" s="34">
        <f>AL137/AL145</f>
        <v>0.16666666666666666</v>
      </c>
      <c r="AO137" s="32" t="s">
        <v>2</v>
      </c>
      <c r="AP137" s="1">
        <v>3</v>
      </c>
      <c r="AQ137" s="1">
        <v>0</v>
      </c>
      <c r="AR137" s="1">
        <v>0</v>
      </c>
      <c r="AS137" s="1">
        <v>1</v>
      </c>
      <c r="AT137" s="1">
        <v>0</v>
      </c>
      <c r="AU137" s="1">
        <v>0</v>
      </c>
      <c r="AV137" s="1">
        <v>4</v>
      </c>
      <c r="AW137" s="1">
        <v>0</v>
      </c>
      <c r="AX137" s="1">
        <v>0</v>
      </c>
      <c r="AY137" s="1">
        <v>0</v>
      </c>
      <c r="AZ137" s="1">
        <v>5</v>
      </c>
      <c r="BA137" s="1">
        <v>0</v>
      </c>
      <c r="BB137" s="1">
        <v>0</v>
      </c>
      <c r="BC137" s="1">
        <v>4</v>
      </c>
      <c r="BD137" s="1">
        <f t="shared" si="68"/>
        <v>17</v>
      </c>
      <c r="BE137" s="34">
        <f>BD137/BD145</f>
        <v>0.20238095238095238</v>
      </c>
    </row>
    <row r="138" spans="5:57" ht="12" customHeight="1" x14ac:dyDescent="0.3">
      <c r="E138" s="32" t="s">
        <v>3</v>
      </c>
      <c r="F138" s="1">
        <v>5</v>
      </c>
      <c r="G138" s="1">
        <v>0</v>
      </c>
      <c r="H138" s="1">
        <v>4</v>
      </c>
      <c r="I138" s="1">
        <v>0</v>
      </c>
      <c r="J138" s="1">
        <v>3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4</v>
      </c>
      <c r="R138" s="1">
        <v>4</v>
      </c>
      <c r="S138" s="1">
        <v>0</v>
      </c>
      <c r="T138" s="1">
        <f t="shared" si="66"/>
        <v>20</v>
      </c>
      <c r="U138" s="34">
        <f>T138/T145</f>
        <v>0.16528925619834711</v>
      </c>
      <c r="W138" s="32" t="s">
        <v>3</v>
      </c>
      <c r="X138" s="1">
        <v>1</v>
      </c>
      <c r="Y138" s="1">
        <v>1</v>
      </c>
      <c r="Z138" s="1">
        <v>0</v>
      </c>
      <c r="AA138" s="1">
        <v>0</v>
      </c>
      <c r="AB138" s="1">
        <v>0</v>
      </c>
      <c r="AC138" s="1">
        <v>0</v>
      </c>
      <c r="AD138" s="1">
        <v>1</v>
      </c>
      <c r="AE138" s="1">
        <v>0</v>
      </c>
      <c r="AF138" s="1">
        <v>0</v>
      </c>
      <c r="AG138" s="1">
        <v>0</v>
      </c>
      <c r="AH138" s="1">
        <v>2</v>
      </c>
      <c r="AI138" s="1">
        <v>5</v>
      </c>
      <c r="AJ138" s="1">
        <v>0</v>
      </c>
      <c r="AK138" s="1">
        <v>0</v>
      </c>
      <c r="AL138" s="1">
        <f t="shared" si="67"/>
        <v>10</v>
      </c>
      <c r="AM138" s="34">
        <f>AL138/AL145</f>
        <v>0.18518518518518517</v>
      </c>
      <c r="AO138" s="32" t="s">
        <v>3</v>
      </c>
      <c r="AP138" s="1">
        <v>3</v>
      </c>
      <c r="AQ138" s="1">
        <v>0</v>
      </c>
      <c r="AR138" s="1">
        <v>0</v>
      </c>
      <c r="AS138" s="1">
        <v>1</v>
      </c>
      <c r="AT138" s="1">
        <v>0</v>
      </c>
      <c r="AU138" s="1">
        <v>0</v>
      </c>
      <c r="AV138" s="1">
        <v>4</v>
      </c>
      <c r="AW138" s="1">
        <v>0</v>
      </c>
      <c r="AX138" s="1">
        <v>0</v>
      </c>
      <c r="AY138" s="1">
        <v>0</v>
      </c>
      <c r="AZ138" s="1">
        <v>5</v>
      </c>
      <c r="BA138" s="1">
        <v>0</v>
      </c>
      <c r="BB138" s="1">
        <v>0</v>
      </c>
      <c r="BC138" s="1">
        <v>4</v>
      </c>
      <c r="BD138" s="1">
        <f t="shared" si="68"/>
        <v>17</v>
      </c>
      <c r="BE138" s="34">
        <f>BD138/BD145</f>
        <v>0.20238095238095238</v>
      </c>
    </row>
    <row r="139" spans="5:57" ht="12" customHeight="1" x14ac:dyDescent="0.3">
      <c r="E139" s="32" t="s">
        <v>4</v>
      </c>
      <c r="F139" s="1">
        <v>4</v>
      </c>
      <c r="G139" s="1">
        <v>0</v>
      </c>
      <c r="H139" s="1">
        <v>4</v>
      </c>
      <c r="I139" s="1">
        <v>0</v>
      </c>
      <c r="J139" s="1">
        <v>3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5</v>
      </c>
      <c r="R139" s="1">
        <v>5</v>
      </c>
      <c r="S139" s="1">
        <v>0</v>
      </c>
      <c r="T139" s="1">
        <f t="shared" si="66"/>
        <v>21</v>
      </c>
      <c r="U139" s="34">
        <f>T139/T145</f>
        <v>0.17355371900826447</v>
      </c>
      <c r="W139" s="32" t="s">
        <v>4</v>
      </c>
      <c r="X139" s="1">
        <v>3</v>
      </c>
      <c r="Y139" s="1">
        <v>1</v>
      </c>
      <c r="Z139" s="1">
        <v>0</v>
      </c>
      <c r="AA139" s="1">
        <v>0</v>
      </c>
      <c r="AB139" s="1">
        <v>0</v>
      </c>
      <c r="AC139" s="1">
        <v>0</v>
      </c>
      <c r="AD139" s="1">
        <v>2</v>
      </c>
      <c r="AE139" s="1">
        <v>0</v>
      </c>
      <c r="AF139" s="1">
        <v>0</v>
      </c>
      <c r="AG139" s="1">
        <v>0</v>
      </c>
      <c r="AH139" s="1">
        <v>3</v>
      </c>
      <c r="AI139" s="1">
        <v>3</v>
      </c>
      <c r="AJ139" s="1">
        <v>0</v>
      </c>
      <c r="AK139" s="1">
        <v>0</v>
      </c>
      <c r="AL139" s="1">
        <f t="shared" si="67"/>
        <v>12</v>
      </c>
      <c r="AM139" s="34">
        <f>AL139/AL145</f>
        <v>0.22222222222222221</v>
      </c>
      <c r="AO139" s="32" t="s">
        <v>4</v>
      </c>
      <c r="AP139" s="1">
        <v>3</v>
      </c>
      <c r="AQ139" s="1">
        <v>0</v>
      </c>
      <c r="AR139" s="1">
        <v>0</v>
      </c>
      <c r="AS139" s="1">
        <v>2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5</v>
      </c>
      <c r="BA139" s="1">
        <v>0</v>
      </c>
      <c r="BB139" s="1">
        <v>0</v>
      </c>
      <c r="BC139" s="1">
        <v>4</v>
      </c>
      <c r="BD139" s="1">
        <f t="shared" si="68"/>
        <v>18</v>
      </c>
      <c r="BE139" s="34">
        <f>BD139/BD145</f>
        <v>0.21428571428571427</v>
      </c>
    </row>
    <row r="140" spans="5:57" ht="12" customHeight="1" x14ac:dyDescent="0.3">
      <c r="E140" s="32" t="s">
        <v>5</v>
      </c>
      <c r="F140" s="1">
        <v>4</v>
      </c>
      <c r="G140" s="1">
        <v>0</v>
      </c>
      <c r="H140" s="1">
        <v>4</v>
      </c>
      <c r="I140" s="1">
        <v>0</v>
      </c>
      <c r="J140" s="1">
        <v>4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4</v>
      </c>
      <c r="R140" s="1">
        <v>4</v>
      </c>
      <c r="S140" s="1">
        <v>0</v>
      </c>
      <c r="T140" s="1">
        <f t="shared" si="66"/>
        <v>20</v>
      </c>
      <c r="U140" s="34">
        <f>T140/T145</f>
        <v>0.16528925619834711</v>
      </c>
      <c r="W140" s="32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34"/>
      <c r="AO140" s="32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34"/>
    </row>
    <row r="141" spans="5:57" ht="12" customHeight="1" x14ac:dyDescent="0.3">
      <c r="E141" s="3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4"/>
      <c r="W141" s="32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34"/>
      <c r="AO141" s="32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34"/>
    </row>
    <row r="142" spans="5:57" ht="12" customHeight="1" x14ac:dyDescent="0.3">
      <c r="E142" s="3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34"/>
      <c r="W142" s="32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34"/>
      <c r="AO142" s="32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34"/>
    </row>
    <row r="143" spans="5:57" ht="12" customHeight="1" x14ac:dyDescent="0.3">
      <c r="E143" s="3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34"/>
      <c r="W143" s="32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34"/>
      <c r="AO143" s="32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34"/>
    </row>
    <row r="144" spans="5:57" ht="12" customHeight="1" x14ac:dyDescent="0.3">
      <c r="E144" s="3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34"/>
      <c r="W144" s="32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34"/>
      <c r="AO144" s="32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34"/>
    </row>
    <row r="145" spans="5:57" ht="12" customHeight="1" x14ac:dyDescent="0.3">
      <c r="E145" s="32"/>
      <c r="F145" s="1">
        <f>SUM(F135:F144)</f>
        <v>25</v>
      </c>
      <c r="G145" s="1">
        <f t="shared" ref="G145:S145" si="69">SUM(G135:G144)</f>
        <v>0</v>
      </c>
      <c r="H145" s="1">
        <f t="shared" si="69"/>
        <v>24</v>
      </c>
      <c r="I145" s="1">
        <f t="shared" si="69"/>
        <v>0</v>
      </c>
      <c r="J145" s="1">
        <f t="shared" si="69"/>
        <v>21</v>
      </c>
      <c r="K145" s="1">
        <f t="shared" si="69"/>
        <v>0</v>
      </c>
      <c r="L145" s="1">
        <f t="shared" si="69"/>
        <v>0</v>
      </c>
      <c r="M145" s="1">
        <f t="shared" si="69"/>
        <v>0</v>
      </c>
      <c r="N145" s="1">
        <f t="shared" si="69"/>
        <v>0</v>
      </c>
      <c r="O145" s="1">
        <f t="shared" si="69"/>
        <v>0</v>
      </c>
      <c r="P145" s="1">
        <f t="shared" si="69"/>
        <v>0</v>
      </c>
      <c r="Q145" s="1">
        <f t="shared" si="69"/>
        <v>26</v>
      </c>
      <c r="R145" s="1">
        <f t="shared" si="69"/>
        <v>25</v>
      </c>
      <c r="S145" s="1">
        <f t="shared" si="69"/>
        <v>0</v>
      </c>
      <c r="T145" s="1">
        <f>SUM(F145:S145)</f>
        <v>121</v>
      </c>
      <c r="U145" s="34">
        <f>SUM(U135:U144)</f>
        <v>1</v>
      </c>
      <c r="W145" s="32"/>
      <c r="X145" s="1">
        <f>SUM(X135:X144)</f>
        <v>13</v>
      </c>
      <c r="Y145" s="1">
        <f t="shared" ref="Y145:AK145" si="70">SUM(Y135:Y144)</f>
        <v>6</v>
      </c>
      <c r="Z145" s="1">
        <f t="shared" si="70"/>
        <v>0</v>
      </c>
      <c r="AA145" s="1">
        <f t="shared" si="70"/>
        <v>0</v>
      </c>
      <c r="AB145" s="1">
        <f t="shared" si="70"/>
        <v>0</v>
      </c>
      <c r="AC145" s="1">
        <f t="shared" si="70"/>
        <v>0</v>
      </c>
      <c r="AD145" s="1">
        <f t="shared" si="70"/>
        <v>6</v>
      </c>
      <c r="AE145" s="1">
        <f t="shared" si="70"/>
        <v>0</v>
      </c>
      <c r="AF145" s="1">
        <f t="shared" si="70"/>
        <v>0</v>
      </c>
      <c r="AG145" s="1">
        <f t="shared" si="70"/>
        <v>0</v>
      </c>
      <c r="AH145" s="1">
        <f t="shared" si="70"/>
        <v>18</v>
      </c>
      <c r="AI145" s="1">
        <f t="shared" si="70"/>
        <v>11</v>
      </c>
      <c r="AJ145" s="1">
        <f t="shared" si="70"/>
        <v>0</v>
      </c>
      <c r="AK145" s="1">
        <f t="shared" si="70"/>
        <v>0</v>
      </c>
      <c r="AL145" s="1">
        <f>SUM(X145:AK145)</f>
        <v>54</v>
      </c>
      <c r="AM145" s="34">
        <f>SUM(AM135:AM144)</f>
        <v>0.99999999999999989</v>
      </c>
      <c r="AO145" s="32"/>
      <c r="AP145" s="1">
        <f>SUM(AP135:AP144)</f>
        <v>16</v>
      </c>
      <c r="AQ145" s="1">
        <f t="shared" ref="AQ145:BC145" si="71">SUM(AQ135:AQ144)</f>
        <v>0</v>
      </c>
      <c r="AR145" s="1">
        <f t="shared" si="71"/>
        <v>0</v>
      </c>
      <c r="AS145" s="1">
        <f t="shared" si="71"/>
        <v>7</v>
      </c>
      <c r="AT145" s="1">
        <f t="shared" si="71"/>
        <v>0</v>
      </c>
      <c r="AU145" s="1">
        <f t="shared" si="71"/>
        <v>0</v>
      </c>
      <c r="AV145" s="1">
        <f t="shared" si="71"/>
        <v>18</v>
      </c>
      <c r="AW145" s="1">
        <f t="shared" si="71"/>
        <v>0</v>
      </c>
      <c r="AX145" s="1">
        <f t="shared" si="71"/>
        <v>0</v>
      </c>
      <c r="AY145" s="1">
        <f t="shared" si="71"/>
        <v>0</v>
      </c>
      <c r="AZ145" s="1">
        <f t="shared" si="71"/>
        <v>25</v>
      </c>
      <c r="BA145" s="1">
        <f t="shared" si="71"/>
        <v>0</v>
      </c>
      <c r="BB145" s="1">
        <f t="shared" si="71"/>
        <v>0</v>
      </c>
      <c r="BC145" s="1">
        <f t="shared" si="71"/>
        <v>18</v>
      </c>
      <c r="BD145" s="1">
        <f>SUM(AP145:BC145)</f>
        <v>84</v>
      </c>
      <c r="BE145" s="34">
        <f>SUM(BE135:BE144)</f>
        <v>0.99999999999999989</v>
      </c>
    </row>
    <row r="146" spans="5:57" ht="12" customHeight="1" x14ac:dyDescent="0.3">
      <c r="E146" s="35"/>
      <c r="F146" s="36">
        <f>F145/T145</f>
        <v>0.20661157024793389</v>
      </c>
      <c r="G146" s="36">
        <f>G145/T145</f>
        <v>0</v>
      </c>
      <c r="H146" s="36">
        <f>H145/T145</f>
        <v>0.19834710743801653</v>
      </c>
      <c r="I146" s="36">
        <f>I145/T145</f>
        <v>0</v>
      </c>
      <c r="J146" s="36">
        <f>J145/T145</f>
        <v>0.17355371900826447</v>
      </c>
      <c r="K146" s="36">
        <f>K145/T145</f>
        <v>0</v>
      </c>
      <c r="L146" s="36">
        <f>L145/T145</f>
        <v>0</v>
      </c>
      <c r="M146" s="36">
        <f>M145/T145</f>
        <v>0</v>
      </c>
      <c r="N146" s="36">
        <f>N145/T145</f>
        <v>0</v>
      </c>
      <c r="O146" s="36">
        <f>O145/T145</f>
        <v>0</v>
      </c>
      <c r="P146" s="36">
        <f>P145/T145</f>
        <v>0</v>
      </c>
      <c r="Q146" s="36">
        <f>Q145/T145</f>
        <v>0.21487603305785125</v>
      </c>
      <c r="R146" s="36">
        <f>R145/T145</f>
        <v>0.20661157024793389</v>
      </c>
      <c r="S146" s="36">
        <f>S145/T145</f>
        <v>0</v>
      </c>
      <c r="T146" s="37">
        <f>SUM(F146:S146)</f>
        <v>1</v>
      </c>
      <c r="U146" s="38"/>
      <c r="W146" s="35"/>
      <c r="X146" s="36">
        <f>X145/AL145</f>
        <v>0.24074074074074073</v>
      </c>
      <c r="Y146" s="36">
        <f>Y145/AL145</f>
        <v>0.1111111111111111</v>
      </c>
      <c r="Z146" s="36">
        <f>Z145/AL145</f>
        <v>0</v>
      </c>
      <c r="AA146" s="36">
        <f>AA145/AL145</f>
        <v>0</v>
      </c>
      <c r="AB146" s="36">
        <f>AB145/AL145</f>
        <v>0</v>
      </c>
      <c r="AC146" s="36">
        <f>AC145/AL145</f>
        <v>0</v>
      </c>
      <c r="AD146" s="36">
        <f>AD145/AL145</f>
        <v>0.1111111111111111</v>
      </c>
      <c r="AE146" s="36">
        <f>AE145/AL145</f>
        <v>0</v>
      </c>
      <c r="AF146" s="36">
        <f>AF145/AL145</f>
        <v>0</v>
      </c>
      <c r="AG146" s="36">
        <f>AG145/AL145</f>
        <v>0</v>
      </c>
      <c r="AH146" s="36">
        <f>AH145/AL145</f>
        <v>0.33333333333333331</v>
      </c>
      <c r="AI146" s="36">
        <f>AI145/AL145</f>
        <v>0.20370370370370369</v>
      </c>
      <c r="AJ146" s="36">
        <f>AJ145/AL145</f>
        <v>0</v>
      </c>
      <c r="AK146" s="36">
        <f>AK145/AL145</f>
        <v>0</v>
      </c>
      <c r="AL146" s="37">
        <f>SUM(X146:AK146)</f>
        <v>1</v>
      </c>
      <c r="AM146" s="38"/>
      <c r="AO146" s="35"/>
      <c r="AP146" s="36">
        <f>AP145/BD145</f>
        <v>0.19047619047619047</v>
      </c>
      <c r="AQ146" s="36">
        <f>AQ145/BD145</f>
        <v>0</v>
      </c>
      <c r="AR146" s="36">
        <f>AR145/BD145</f>
        <v>0</v>
      </c>
      <c r="AS146" s="36">
        <f>AS145/BD145</f>
        <v>8.3333333333333329E-2</v>
      </c>
      <c r="AT146" s="36">
        <f>AT145/BD145</f>
        <v>0</v>
      </c>
      <c r="AU146" s="36">
        <f>AU145/BD145</f>
        <v>0</v>
      </c>
      <c r="AV146" s="36">
        <f>AV145/BD145</f>
        <v>0.21428571428571427</v>
      </c>
      <c r="AW146" s="36">
        <f>AW145/BD145</f>
        <v>0</v>
      </c>
      <c r="AX146" s="36">
        <f>AX145/BD145</f>
        <v>0</v>
      </c>
      <c r="AY146" s="36">
        <f>AY145/BD145</f>
        <v>0</v>
      </c>
      <c r="AZ146" s="36">
        <f>AZ145/BD145</f>
        <v>0.29761904761904762</v>
      </c>
      <c r="BA146" s="36">
        <f>BA145/BD145</f>
        <v>0</v>
      </c>
      <c r="BB146" s="36">
        <f>BB145/BD145</f>
        <v>0</v>
      </c>
      <c r="BC146" s="36">
        <f>BC145/BD145</f>
        <v>0.21428571428571427</v>
      </c>
      <c r="BD146" s="37">
        <f>SUM(AP146:BC146)</f>
        <v>0.99999999999999989</v>
      </c>
      <c r="BE146" s="38"/>
    </row>
    <row r="147" spans="5:57" ht="12" customHeight="1" x14ac:dyDescent="0.3">
      <c r="E147" s="6"/>
      <c r="F147" s="49">
        <f>F146*$C33</f>
        <v>4.5913682277318648E-3</v>
      </c>
      <c r="G147" s="49">
        <f t="shared" ref="G147:T147" si="72">G146*$C33</f>
        <v>0</v>
      </c>
      <c r="H147" s="49">
        <f t="shared" si="72"/>
        <v>4.40771349862259E-3</v>
      </c>
      <c r="I147" s="49">
        <f t="shared" si="72"/>
        <v>0</v>
      </c>
      <c r="J147" s="49">
        <f t="shared" si="72"/>
        <v>3.856749311294766E-3</v>
      </c>
      <c r="K147" s="49">
        <f t="shared" si="72"/>
        <v>0</v>
      </c>
      <c r="L147" s="49">
        <f t="shared" si="72"/>
        <v>0</v>
      </c>
      <c r="M147" s="49">
        <f t="shared" si="72"/>
        <v>0</v>
      </c>
      <c r="N147" s="49">
        <f t="shared" si="72"/>
        <v>0</v>
      </c>
      <c r="O147" s="49">
        <f t="shared" si="72"/>
        <v>0</v>
      </c>
      <c r="P147" s="49">
        <f t="shared" si="72"/>
        <v>0</v>
      </c>
      <c r="Q147" s="49">
        <f t="shared" si="72"/>
        <v>4.7750229568411387E-3</v>
      </c>
      <c r="R147" s="49">
        <f t="shared" si="72"/>
        <v>4.5913682277318648E-3</v>
      </c>
      <c r="S147" s="49">
        <f t="shared" si="72"/>
        <v>0</v>
      </c>
      <c r="T147" s="49">
        <f t="shared" si="72"/>
        <v>2.2222222222222223E-2</v>
      </c>
      <c r="U147" s="39"/>
      <c r="W147" s="6"/>
      <c r="X147" s="49">
        <f>X146*$C34</f>
        <v>5.3497942386831277E-3</v>
      </c>
      <c r="Y147" s="49">
        <f t="shared" ref="Y147:AL147" si="73">Y146*$C34</f>
        <v>2.4691358024691358E-3</v>
      </c>
      <c r="Z147" s="49">
        <f t="shared" si="73"/>
        <v>0</v>
      </c>
      <c r="AA147" s="49">
        <f t="shared" si="73"/>
        <v>0</v>
      </c>
      <c r="AB147" s="49">
        <f t="shared" si="73"/>
        <v>0</v>
      </c>
      <c r="AC147" s="49">
        <f t="shared" si="73"/>
        <v>0</v>
      </c>
      <c r="AD147" s="49">
        <f t="shared" si="73"/>
        <v>2.4691358024691358E-3</v>
      </c>
      <c r="AE147" s="49">
        <f t="shared" si="73"/>
        <v>0</v>
      </c>
      <c r="AF147" s="49">
        <f t="shared" si="73"/>
        <v>0</v>
      </c>
      <c r="AG147" s="49">
        <f t="shared" si="73"/>
        <v>0</v>
      </c>
      <c r="AH147" s="49">
        <f t="shared" si="73"/>
        <v>7.4074074074074077E-3</v>
      </c>
      <c r="AI147" s="49">
        <f t="shared" si="73"/>
        <v>4.5267489711934153E-3</v>
      </c>
      <c r="AJ147" s="49">
        <f t="shared" si="73"/>
        <v>0</v>
      </c>
      <c r="AK147" s="49">
        <f t="shared" si="73"/>
        <v>0</v>
      </c>
      <c r="AL147" s="49">
        <f t="shared" si="73"/>
        <v>2.2222222222222223E-2</v>
      </c>
      <c r="AM147" s="39"/>
      <c r="AO147" s="6"/>
      <c r="AP147" s="49">
        <f>AP146*$C35</f>
        <v>4.2328042328042331E-3</v>
      </c>
      <c r="AQ147" s="49">
        <f t="shared" ref="AQ147:BD147" si="74">AQ146*$C35</f>
        <v>0</v>
      </c>
      <c r="AR147" s="49">
        <f t="shared" si="74"/>
        <v>0</v>
      </c>
      <c r="AS147" s="49">
        <f t="shared" si="74"/>
        <v>1.8518518518518519E-3</v>
      </c>
      <c r="AT147" s="49">
        <f t="shared" si="74"/>
        <v>0</v>
      </c>
      <c r="AU147" s="49">
        <f t="shared" si="74"/>
        <v>0</v>
      </c>
      <c r="AV147" s="49">
        <f t="shared" si="74"/>
        <v>4.7619047619047615E-3</v>
      </c>
      <c r="AW147" s="49">
        <f t="shared" si="74"/>
        <v>0</v>
      </c>
      <c r="AX147" s="49">
        <f t="shared" si="74"/>
        <v>0</v>
      </c>
      <c r="AY147" s="49">
        <f t="shared" si="74"/>
        <v>0</v>
      </c>
      <c r="AZ147" s="49">
        <f t="shared" si="74"/>
        <v>6.6137566137566143E-3</v>
      </c>
      <c r="BA147" s="49">
        <f t="shared" si="74"/>
        <v>0</v>
      </c>
      <c r="BB147" s="49">
        <f t="shared" si="74"/>
        <v>0</v>
      </c>
      <c r="BC147" s="49">
        <f t="shared" si="74"/>
        <v>4.7619047619047615E-3</v>
      </c>
      <c r="BD147" s="49">
        <f t="shared" si="74"/>
        <v>2.222222222222222E-2</v>
      </c>
      <c r="BE147" s="39"/>
    </row>
    <row r="149" spans="5:57" ht="12" customHeight="1" x14ac:dyDescent="0.3">
      <c r="E149" s="152" t="s">
        <v>109</v>
      </c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4"/>
      <c r="W149" s="152" t="s">
        <v>110</v>
      </c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4"/>
      <c r="AO149" s="152" t="s">
        <v>23</v>
      </c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4"/>
    </row>
    <row r="150" spans="5:57" ht="12" customHeight="1" x14ac:dyDescent="0.3">
      <c r="E150" s="32"/>
      <c r="F150" s="1" t="s">
        <v>42</v>
      </c>
      <c r="G150" s="1" t="s">
        <v>43</v>
      </c>
      <c r="H150" s="1" t="s">
        <v>44</v>
      </c>
      <c r="I150" s="1" t="s">
        <v>45</v>
      </c>
      <c r="J150" s="1" t="s">
        <v>46</v>
      </c>
      <c r="K150" s="1" t="s">
        <v>47</v>
      </c>
      <c r="L150" s="1" t="s">
        <v>48</v>
      </c>
      <c r="M150" s="1" t="s">
        <v>49</v>
      </c>
      <c r="N150" s="1" t="s">
        <v>50</v>
      </c>
      <c r="O150" s="1" t="s">
        <v>51</v>
      </c>
      <c r="P150" s="1" t="s">
        <v>52</v>
      </c>
      <c r="Q150" s="1" t="s">
        <v>53</v>
      </c>
      <c r="R150" s="1" t="s">
        <v>54</v>
      </c>
      <c r="S150" s="1" t="s">
        <v>55</v>
      </c>
      <c r="T150" s="1">
        <f>SUM(T151:T160)</f>
        <v>104</v>
      </c>
      <c r="U150" s="33"/>
      <c r="W150" s="32"/>
      <c r="X150" s="1" t="s">
        <v>42</v>
      </c>
      <c r="Y150" s="1" t="s">
        <v>43</v>
      </c>
      <c r="Z150" s="1" t="s">
        <v>44</v>
      </c>
      <c r="AA150" s="1" t="s">
        <v>45</v>
      </c>
      <c r="AB150" s="1" t="s">
        <v>46</v>
      </c>
      <c r="AC150" s="1" t="s">
        <v>47</v>
      </c>
      <c r="AD150" s="1" t="s">
        <v>48</v>
      </c>
      <c r="AE150" s="1" t="s">
        <v>49</v>
      </c>
      <c r="AF150" s="1" t="s">
        <v>50</v>
      </c>
      <c r="AG150" s="1" t="s">
        <v>51</v>
      </c>
      <c r="AH150" s="1" t="s">
        <v>52</v>
      </c>
      <c r="AI150" s="1" t="s">
        <v>53</v>
      </c>
      <c r="AJ150" s="1" t="s">
        <v>54</v>
      </c>
      <c r="AK150" s="1" t="s">
        <v>55</v>
      </c>
      <c r="AL150" s="1">
        <f>SUM(AL151:AL160)</f>
        <v>145</v>
      </c>
      <c r="AM150" s="33"/>
      <c r="AO150" s="32"/>
      <c r="AP150" s="1" t="s">
        <v>42</v>
      </c>
      <c r="AQ150" s="1" t="s">
        <v>43</v>
      </c>
      <c r="AR150" s="1" t="s">
        <v>44</v>
      </c>
      <c r="AS150" s="1" t="s">
        <v>45</v>
      </c>
      <c r="AT150" s="1" t="s">
        <v>46</v>
      </c>
      <c r="AU150" s="1" t="s">
        <v>47</v>
      </c>
      <c r="AV150" s="1" t="s">
        <v>48</v>
      </c>
      <c r="AW150" s="1" t="s">
        <v>49</v>
      </c>
      <c r="AX150" s="1" t="s">
        <v>50</v>
      </c>
      <c r="AY150" s="1" t="s">
        <v>51</v>
      </c>
      <c r="AZ150" s="1" t="s">
        <v>52</v>
      </c>
      <c r="BA150" s="1" t="s">
        <v>53</v>
      </c>
      <c r="BB150" s="1" t="s">
        <v>54</v>
      </c>
      <c r="BC150" s="1" t="s">
        <v>55</v>
      </c>
      <c r="BD150" s="1">
        <f>SUM(BD151:BD160)</f>
        <v>44</v>
      </c>
      <c r="BE150" s="33"/>
    </row>
    <row r="151" spans="5:57" ht="12" customHeight="1" x14ac:dyDescent="0.3">
      <c r="E151" s="32" t="s">
        <v>0</v>
      </c>
      <c r="F151" s="1">
        <v>4</v>
      </c>
      <c r="G151" s="1">
        <v>3</v>
      </c>
      <c r="H151" s="1">
        <v>3</v>
      </c>
      <c r="I151" s="1">
        <v>3</v>
      </c>
      <c r="J151" s="1">
        <v>0</v>
      </c>
      <c r="K151" s="1">
        <v>0</v>
      </c>
      <c r="L151" s="1">
        <v>3</v>
      </c>
      <c r="M151" s="1">
        <v>0</v>
      </c>
      <c r="N151" s="1">
        <v>0</v>
      </c>
      <c r="O151" s="1">
        <v>0</v>
      </c>
      <c r="P151" s="1">
        <v>5</v>
      </c>
      <c r="Q151" s="1">
        <v>0</v>
      </c>
      <c r="R151" s="1">
        <v>0</v>
      </c>
      <c r="S151" s="1">
        <v>0</v>
      </c>
      <c r="T151" s="1">
        <f>SUM(F151:S151)</f>
        <v>21</v>
      </c>
      <c r="U151" s="34">
        <f>T151/T161</f>
        <v>0.20192307692307693</v>
      </c>
      <c r="W151" s="32" t="s">
        <v>0</v>
      </c>
      <c r="X151" s="1">
        <v>5</v>
      </c>
      <c r="Y151" s="1">
        <v>0</v>
      </c>
      <c r="Z151" s="1">
        <v>5</v>
      </c>
      <c r="AA151" s="1">
        <v>0</v>
      </c>
      <c r="AB151" s="1">
        <v>4</v>
      </c>
      <c r="AC151" s="1">
        <v>0</v>
      </c>
      <c r="AD151" s="1">
        <v>3</v>
      </c>
      <c r="AE151" s="1">
        <v>0</v>
      </c>
      <c r="AF151" s="1">
        <v>0</v>
      </c>
      <c r="AG151" s="1">
        <v>0</v>
      </c>
      <c r="AH151" s="1">
        <v>0</v>
      </c>
      <c r="AI151" s="1">
        <v>5</v>
      </c>
      <c r="AJ151" s="1">
        <v>5</v>
      </c>
      <c r="AK151" s="1">
        <v>0</v>
      </c>
      <c r="AL151" s="1">
        <f>SUM(X151:AK151)</f>
        <v>27</v>
      </c>
      <c r="AM151" s="34">
        <f>AL151/AL161</f>
        <v>0.18620689655172415</v>
      </c>
      <c r="AO151" s="32" t="s">
        <v>0</v>
      </c>
      <c r="AP151" s="1">
        <v>0</v>
      </c>
      <c r="AQ151" s="1">
        <v>5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4</v>
      </c>
      <c r="BB151" s="1">
        <v>0</v>
      </c>
      <c r="BC151" s="1">
        <v>0</v>
      </c>
      <c r="BD151" s="1">
        <f>SUM(AP151:BC151)</f>
        <v>9</v>
      </c>
      <c r="BE151" s="34">
        <f>BD151/BD161</f>
        <v>0.20454545454545456</v>
      </c>
    </row>
    <row r="152" spans="5:57" ht="12" customHeight="1" x14ac:dyDescent="0.3">
      <c r="E152" s="32" t="s">
        <v>1</v>
      </c>
      <c r="F152" s="1">
        <v>4</v>
      </c>
      <c r="G152" s="1">
        <v>3</v>
      </c>
      <c r="H152" s="1">
        <v>3</v>
      </c>
      <c r="I152" s="1">
        <v>3</v>
      </c>
      <c r="J152" s="1">
        <v>0</v>
      </c>
      <c r="K152" s="1">
        <v>0</v>
      </c>
      <c r="L152" s="1">
        <v>3</v>
      </c>
      <c r="M152" s="1">
        <v>0</v>
      </c>
      <c r="N152" s="1">
        <v>0</v>
      </c>
      <c r="O152" s="1">
        <v>0</v>
      </c>
      <c r="P152" s="1">
        <v>5</v>
      </c>
      <c r="Q152" s="1">
        <v>0</v>
      </c>
      <c r="R152" s="1">
        <v>0</v>
      </c>
      <c r="S152" s="1">
        <v>0</v>
      </c>
      <c r="T152" s="1">
        <f t="shared" ref="T152:T155" si="75">SUM(F152:S152)</f>
        <v>21</v>
      </c>
      <c r="U152" s="34">
        <f>T152/T161</f>
        <v>0.20192307692307693</v>
      </c>
      <c r="W152" s="32" t="s">
        <v>1</v>
      </c>
      <c r="X152" s="1">
        <v>5</v>
      </c>
      <c r="Y152" s="1">
        <v>0</v>
      </c>
      <c r="Z152" s="1">
        <v>4</v>
      </c>
      <c r="AA152" s="1">
        <v>0</v>
      </c>
      <c r="AB152" s="1">
        <v>3</v>
      </c>
      <c r="AC152" s="1">
        <v>0</v>
      </c>
      <c r="AD152" s="1">
        <v>4</v>
      </c>
      <c r="AE152" s="1">
        <v>0</v>
      </c>
      <c r="AF152" s="1">
        <v>0</v>
      </c>
      <c r="AG152" s="1">
        <v>0</v>
      </c>
      <c r="AH152" s="1">
        <v>0</v>
      </c>
      <c r="AI152" s="1">
        <v>4</v>
      </c>
      <c r="AJ152" s="1">
        <v>4</v>
      </c>
      <c r="AK152" s="1">
        <v>0</v>
      </c>
      <c r="AL152" s="1">
        <f t="shared" ref="AL152:AL156" si="76">SUM(X152:AK152)</f>
        <v>24</v>
      </c>
      <c r="AM152" s="34">
        <f>AL152/AL161</f>
        <v>0.16551724137931034</v>
      </c>
      <c r="AO152" s="32" t="s">
        <v>1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4</v>
      </c>
      <c r="BB152" s="1">
        <v>0</v>
      </c>
      <c r="BC152" s="1">
        <v>0</v>
      </c>
      <c r="BD152" s="1">
        <f t="shared" ref="BD152:BD155" si="77">SUM(AP152:BC152)</f>
        <v>9</v>
      </c>
      <c r="BE152" s="34">
        <f>BD152/BD161</f>
        <v>0.20454545454545456</v>
      </c>
    </row>
    <row r="153" spans="5:57" ht="12" customHeight="1" x14ac:dyDescent="0.3">
      <c r="E153" s="32" t="s">
        <v>2</v>
      </c>
      <c r="F153" s="1">
        <v>3</v>
      </c>
      <c r="G153" s="1">
        <v>3</v>
      </c>
      <c r="H153" s="1">
        <v>3</v>
      </c>
      <c r="I153" s="1">
        <v>3</v>
      </c>
      <c r="J153" s="1">
        <v>0</v>
      </c>
      <c r="K153" s="1">
        <v>0</v>
      </c>
      <c r="L153" s="1">
        <v>3</v>
      </c>
      <c r="M153" s="1">
        <v>0</v>
      </c>
      <c r="N153" s="1">
        <v>0</v>
      </c>
      <c r="O153" s="1">
        <v>0</v>
      </c>
      <c r="P153" s="1">
        <v>5</v>
      </c>
      <c r="Q153" s="1">
        <v>0</v>
      </c>
      <c r="R153" s="1">
        <v>0</v>
      </c>
      <c r="S153" s="1">
        <v>0</v>
      </c>
      <c r="T153" s="1">
        <f t="shared" si="75"/>
        <v>20</v>
      </c>
      <c r="U153" s="34">
        <f>T153/T161</f>
        <v>0.19230769230769232</v>
      </c>
      <c r="W153" s="32" t="s">
        <v>2</v>
      </c>
      <c r="X153" s="1">
        <v>4</v>
      </c>
      <c r="Y153" s="1">
        <v>0</v>
      </c>
      <c r="Z153" s="1">
        <v>4</v>
      </c>
      <c r="AA153" s="1">
        <v>0</v>
      </c>
      <c r="AB153" s="1">
        <v>4</v>
      </c>
      <c r="AC153" s="1">
        <v>0</v>
      </c>
      <c r="AD153" s="1">
        <v>3</v>
      </c>
      <c r="AE153" s="1">
        <v>0</v>
      </c>
      <c r="AF153" s="1">
        <v>0</v>
      </c>
      <c r="AG153" s="1">
        <v>0</v>
      </c>
      <c r="AH153" s="1">
        <v>0</v>
      </c>
      <c r="AI153" s="1">
        <v>4</v>
      </c>
      <c r="AJ153" s="1">
        <v>4</v>
      </c>
      <c r="AK153" s="1">
        <v>0</v>
      </c>
      <c r="AL153" s="1">
        <f t="shared" si="76"/>
        <v>23</v>
      </c>
      <c r="AM153" s="34">
        <f>AL153/AL161</f>
        <v>0.15862068965517243</v>
      </c>
      <c r="AO153" s="32" t="s">
        <v>2</v>
      </c>
      <c r="AP153" s="1">
        <v>0</v>
      </c>
      <c r="AQ153" s="1">
        <v>5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4</v>
      </c>
      <c r="BB153" s="1">
        <v>0</v>
      </c>
      <c r="BC153" s="1">
        <v>0</v>
      </c>
      <c r="BD153" s="1">
        <f t="shared" si="77"/>
        <v>9</v>
      </c>
      <c r="BE153" s="34">
        <f>BD153/BD161</f>
        <v>0.20454545454545456</v>
      </c>
    </row>
    <row r="154" spans="5:57" ht="12" customHeight="1" x14ac:dyDescent="0.3">
      <c r="E154" s="32" t="s">
        <v>3</v>
      </c>
      <c r="F154" s="1">
        <v>4</v>
      </c>
      <c r="G154" s="1">
        <v>3</v>
      </c>
      <c r="H154" s="1">
        <v>3</v>
      </c>
      <c r="I154" s="1">
        <v>3</v>
      </c>
      <c r="J154" s="1">
        <v>0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0</v>
      </c>
      <c r="S154" s="1">
        <v>0</v>
      </c>
      <c r="T154" s="1">
        <f t="shared" si="75"/>
        <v>21</v>
      </c>
      <c r="U154" s="34">
        <f>T154/T161</f>
        <v>0.20192307692307693</v>
      </c>
      <c r="W154" s="32" t="s">
        <v>3</v>
      </c>
      <c r="X154" s="1">
        <v>5</v>
      </c>
      <c r="Y154" s="1">
        <v>0</v>
      </c>
      <c r="Z154" s="1">
        <v>4</v>
      </c>
      <c r="AA154" s="1">
        <v>0</v>
      </c>
      <c r="AB154" s="1">
        <v>3</v>
      </c>
      <c r="AC154" s="1">
        <v>0</v>
      </c>
      <c r="AD154" s="1">
        <v>4</v>
      </c>
      <c r="AE154" s="1">
        <v>0</v>
      </c>
      <c r="AF154" s="1">
        <v>0</v>
      </c>
      <c r="AG154" s="1">
        <v>0</v>
      </c>
      <c r="AH154" s="1">
        <v>0</v>
      </c>
      <c r="AI154" s="1">
        <v>4</v>
      </c>
      <c r="AJ154" s="1">
        <v>5</v>
      </c>
      <c r="AK154" s="1">
        <v>0</v>
      </c>
      <c r="AL154" s="1">
        <f t="shared" si="76"/>
        <v>25</v>
      </c>
      <c r="AM154" s="34">
        <f>AL154/AL161</f>
        <v>0.17241379310344829</v>
      </c>
      <c r="AO154" s="32" t="s">
        <v>3</v>
      </c>
      <c r="AP154" s="1">
        <v>0</v>
      </c>
      <c r="AQ154" s="1">
        <v>5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3</v>
      </c>
      <c r="BB154" s="1">
        <v>0</v>
      </c>
      <c r="BC154" s="1">
        <v>0</v>
      </c>
      <c r="BD154" s="1">
        <f t="shared" si="77"/>
        <v>8</v>
      </c>
      <c r="BE154" s="34">
        <f>BD154/BD161</f>
        <v>0.18181818181818182</v>
      </c>
    </row>
    <row r="155" spans="5:57" ht="12" customHeight="1" x14ac:dyDescent="0.3">
      <c r="E155" s="32" t="s">
        <v>4</v>
      </c>
      <c r="F155" s="1">
        <v>4</v>
      </c>
      <c r="G155" s="1">
        <v>3</v>
      </c>
      <c r="H155" s="1">
        <v>3</v>
      </c>
      <c r="I155" s="1">
        <v>3</v>
      </c>
      <c r="J155" s="1">
        <v>0</v>
      </c>
      <c r="K155" s="1">
        <v>0</v>
      </c>
      <c r="L155" s="1">
        <v>3</v>
      </c>
      <c r="M155" s="1">
        <v>0</v>
      </c>
      <c r="N155" s="1">
        <v>0</v>
      </c>
      <c r="O155" s="1">
        <v>0</v>
      </c>
      <c r="P155" s="1">
        <v>5</v>
      </c>
      <c r="Q155" s="1">
        <v>0</v>
      </c>
      <c r="R155" s="1">
        <v>0</v>
      </c>
      <c r="S155" s="1">
        <v>0</v>
      </c>
      <c r="T155" s="1">
        <f t="shared" si="75"/>
        <v>21</v>
      </c>
      <c r="U155" s="34">
        <f>T155/T161</f>
        <v>0.20192307692307693</v>
      </c>
      <c r="W155" s="32" t="s">
        <v>4</v>
      </c>
      <c r="X155" s="1">
        <v>4</v>
      </c>
      <c r="Y155" s="1">
        <v>0</v>
      </c>
      <c r="Z155" s="1">
        <v>3</v>
      </c>
      <c r="AA155" s="1">
        <v>0</v>
      </c>
      <c r="AB155" s="1">
        <v>3</v>
      </c>
      <c r="AC155" s="1">
        <v>0</v>
      </c>
      <c r="AD155" s="1">
        <v>4</v>
      </c>
      <c r="AE155" s="1">
        <v>0</v>
      </c>
      <c r="AF155" s="1">
        <v>0</v>
      </c>
      <c r="AG155" s="1">
        <v>0</v>
      </c>
      <c r="AH155" s="1">
        <v>0</v>
      </c>
      <c r="AI155" s="1">
        <v>4</v>
      </c>
      <c r="AJ155" s="1">
        <v>4</v>
      </c>
      <c r="AK155" s="1">
        <v>0</v>
      </c>
      <c r="AL155" s="1">
        <f t="shared" si="76"/>
        <v>22</v>
      </c>
      <c r="AM155" s="34">
        <f>AL155/AL161</f>
        <v>0.15172413793103448</v>
      </c>
      <c r="AO155" s="32" t="s">
        <v>4</v>
      </c>
      <c r="AP155" s="1">
        <v>0</v>
      </c>
      <c r="AQ155" s="1">
        <v>5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4</v>
      </c>
      <c r="BB155" s="1">
        <v>0</v>
      </c>
      <c r="BC155" s="1">
        <v>0</v>
      </c>
      <c r="BD155" s="1">
        <f t="shared" si="77"/>
        <v>9</v>
      </c>
      <c r="BE155" s="34">
        <f>BD155/BD161</f>
        <v>0.20454545454545456</v>
      </c>
    </row>
    <row r="156" spans="5:57" ht="12" customHeight="1" x14ac:dyDescent="0.3">
      <c r="E156" s="3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34"/>
      <c r="W156" s="32" t="s">
        <v>5</v>
      </c>
      <c r="X156" s="1">
        <v>4</v>
      </c>
      <c r="Y156" s="1">
        <v>0</v>
      </c>
      <c r="Z156" s="1">
        <v>3</v>
      </c>
      <c r="AA156" s="1">
        <v>0</v>
      </c>
      <c r="AB156" s="1">
        <v>4</v>
      </c>
      <c r="AC156" s="1">
        <v>0</v>
      </c>
      <c r="AD156" s="1">
        <v>4</v>
      </c>
      <c r="AE156" s="1">
        <v>0</v>
      </c>
      <c r="AF156" s="1">
        <v>0</v>
      </c>
      <c r="AG156" s="1">
        <v>0</v>
      </c>
      <c r="AH156" s="1">
        <v>0</v>
      </c>
      <c r="AI156" s="1">
        <v>5</v>
      </c>
      <c r="AJ156" s="1">
        <v>4</v>
      </c>
      <c r="AK156" s="1">
        <v>0</v>
      </c>
      <c r="AL156" s="1">
        <f t="shared" si="76"/>
        <v>24</v>
      </c>
      <c r="AM156" s="34">
        <f>AL156/AL161</f>
        <v>0.16551724137931034</v>
      </c>
      <c r="AO156" s="32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34"/>
    </row>
    <row r="157" spans="5:57" ht="12" customHeight="1" x14ac:dyDescent="0.3">
      <c r="E157" s="3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34"/>
      <c r="W157" s="32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34"/>
      <c r="AO157" s="32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34"/>
    </row>
    <row r="158" spans="5:57" ht="12" customHeight="1" x14ac:dyDescent="0.3">
      <c r="E158" s="3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34"/>
      <c r="W158" s="32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34"/>
      <c r="AO158" s="32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34"/>
    </row>
    <row r="159" spans="5:57" ht="12" customHeight="1" x14ac:dyDescent="0.3">
      <c r="E159" s="3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34"/>
      <c r="W159" s="32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34"/>
      <c r="AO159" s="32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34"/>
    </row>
    <row r="160" spans="5:57" ht="12" customHeight="1" x14ac:dyDescent="0.3">
      <c r="E160" s="3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34"/>
      <c r="W160" s="32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34"/>
      <c r="AO160" s="32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34"/>
    </row>
    <row r="161" spans="5:57" ht="12" customHeight="1" x14ac:dyDescent="0.3">
      <c r="E161" s="32"/>
      <c r="F161" s="1">
        <f>SUM(F151:F160)</f>
        <v>19</v>
      </c>
      <c r="G161" s="1">
        <f t="shared" ref="G161:S161" si="78">SUM(G151:G160)</f>
        <v>15</v>
      </c>
      <c r="H161" s="1">
        <f t="shared" si="78"/>
        <v>15</v>
      </c>
      <c r="I161" s="1">
        <f t="shared" si="78"/>
        <v>15</v>
      </c>
      <c r="J161" s="1">
        <f t="shared" si="78"/>
        <v>0</v>
      </c>
      <c r="K161" s="1">
        <f t="shared" si="78"/>
        <v>0</v>
      </c>
      <c r="L161" s="1">
        <f t="shared" si="78"/>
        <v>15</v>
      </c>
      <c r="M161" s="1">
        <f t="shared" si="78"/>
        <v>0</v>
      </c>
      <c r="N161" s="1">
        <f t="shared" si="78"/>
        <v>0</v>
      </c>
      <c r="O161" s="1">
        <f t="shared" si="78"/>
        <v>0</v>
      </c>
      <c r="P161" s="1">
        <f t="shared" si="78"/>
        <v>25</v>
      </c>
      <c r="Q161" s="1">
        <f t="shared" si="78"/>
        <v>0</v>
      </c>
      <c r="R161" s="1">
        <f t="shared" si="78"/>
        <v>0</v>
      </c>
      <c r="S161" s="1">
        <f t="shared" si="78"/>
        <v>0</v>
      </c>
      <c r="T161" s="1">
        <f>SUM(F161:S161)</f>
        <v>104</v>
      </c>
      <c r="U161" s="34">
        <f>SUM(U151:U160)</f>
        <v>1</v>
      </c>
      <c r="W161" s="32"/>
      <c r="X161" s="1">
        <f>SUM(X151:X160)</f>
        <v>27</v>
      </c>
      <c r="Y161" s="1">
        <f t="shared" ref="Y161:AK161" si="79">SUM(Y151:Y160)</f>
        <v>0</v>
      </c>
      <c r="Z161" s="1">
        <f t="shared" si="79"/>
        <v>23</v>
      </c>
      <c r="AA161" s="1">
        <f t="shared" si="79"/>
        <v>0</v>
      </c>
      <c r="AB161" s="1">
        <f t="shared" si="79"/>
        <v>21</v>
      </c>
      <c r="AC161" s="1">
        <f t="shared" si="79"/>
        <v>0</v>
      </c>
      <c r="AD161" s="1">
        <f t="shared" si="79"/>
        <v>22</v>
      </c>
      <c r="AE161" s="1">
        <f t="shared" si="79"/>
        <v>0</v>
      </c>
      <c r="AF161" s="1">
        <f t="shared" si="79"/>
        <v>0</v>
      </c>
      <c r="AG161" s="1">
        <f t="shared" si="79"/>
        <v>0</v>
      </c>
      <c r="AH161" s="1">
        <f t="shared" si="79"/>
        <v>0</v>
      </c>
      <c r="AI161" s="1">
        <f t="shared" si="79"/>
        <v>26</v>
      </c>
      <c r="AJ161" s="1">
        <f t="shared" si="79"/>
        <v>26</v>
      </c>
      <c r="AK161" s="1">
        <f t="shared" si="79"/>
        <v>0</v>
      </c>
      <c r="AL161" s="1">
        <f>SUM(X161:AK161)</f>
        <v>145</v>
      </c>
      <c r="AM161" s="34">
        <f>SUM(AM151:AM160)</f>
        <v>1</v>
      </c>
      <c r="AO161" s="32"/>
      <c r="AP161" s="1">
        <f>SUM(AP151:AP160)</f>
        <v>0</v>
      </c>
      <c r="AQ161" s="1">
        <f t="shared" ref="AQ161:BC161" si="80">SUM(AQ151:AQ160)</f>
        <v>25</v>
      </c>
      <c r="AR161" s="1">
        <f t="shared" si="80"/>
        <v>0</v>
      </c>
      <c r="AS161" s="1">
        <f t="shared" si="80"/>
        <v>0</v>
      </c>
      <c r="AT161" s="1">
        <f t="shared" si="80"/>
        <v>0</v>
      </c>
      <c r="AU161" s="1">
        <f t="shared" si="80"/>
        <v>0</v>
      </c>
      <c r="AV161" s="1">
        <f t="shared" si="80"/>
        <v>0</v>
      </c>
      <c r="AW161" s="1">
        <f t="shared" si="80"/>
        <v>0</v>
      </c>
      <c r="AX161" s="1">
        <f t="shared" si="80"/>
        <v>0</v>
      </c>
      <c r="AY161" s="1">
        <f t="shared" si="80"/>
        <v>0</v>
      </c>
      <c r="AZ161" s="1">
        <f t="shared" si="80"/>
        <v>0</v>
      </c>
      <c r="BA161" s="1">
        <f t="shared" si="80"/>
        <v>19</v>
      </c>
      <c r="BB161" s="1">
        <f t="shared" si="80"/>
        <v>0</v>
      </c>
      <c r="BC161" s="1">
        <f t="shared" si="80"/>
        <v>0</v>
      </c>
      <c r="BD161" s="1">
        <f>SUM(AP161:BC161)</f>
        <v>44</v>
      </c>
      <c r="BE161" s="34">
        <f>SUM(BE151:BE160)</f>
        <v>1</v>
      </c>
    </row>
    <row r="162" spans="5:57" ht="12" customHeight="1" x14ac:dyDescent="0.3">
      <c r="E162" s="35"/>
      <c r="F162" s="36">
        <f>F161/T161</f>
        <v>0.18269230769230768</v>
      </c>
      <c r="G162" s="36">
        <f>G161/T161</f>
        <v>0.14423076923076922</v>
      </c>
      <c r="H162" s="36">
        <f>H161/T161</f>
        <v>0.14423076923076922</v>
      </c>
      <c r="I162" s="36">
        <f>I161/T161</f>
        <v>0.14423076923076922</v>
      </c>
      <c r="J162" s="36">
        <f>J161/T161</f>
        <v>0</v>
      </c>
      <c r="K162" s="36">
        <f>K161/T161</f>
        <v>0</v>
      </c>
      <c r="L162" s="36">
        <f>L161/T161</f>
        <v>0.14423076923076922</v>
      </c>
      <c r="M162" s="36">
        <f>M161/T161</f>
        <v>0</v>
      </c>
      <c r="N162" s="36">
        <f>N161/T161</f>
        <v>0</v>
      </c>
      <c r="O162" s="36">
        <f>O161/T161</f>
        <v>0</v>
      </c>
      <c r="P162" s="36">
        <f>P161/T161</f>
        <v>0.24038461538461539</v>
      </c>
      <c r="Q162" s="36">
        <f>Q161/T161</f>
        <v>0</v>
      </c>
      <c r="R162" s="36">
        <f>R161/T161</f>
        <v>0</v>
      </c>
      <c r="S162" s="36">
        <f>S161/T161</f>
        <v>0</v>
      </c>
      <c r="T162" s="37">
        <f>SUM(F162:S162)</f>
        <v>1</v>
      </c>
      <c r="U162" s="38"/>
      <c r="W162" s="35"/>
      <c r="X162" s="36">
        <f>X161/AL161</f>
        <v>0.18620689655172415</v>
      </c>
      <c r="Y162" s="36">
        <f>Y161/AL161</f>
        <v>0</v>
      </c>
      <c r="Z162" s="36">
        <f>Z161/AL161</f>
        <v>0.15862068965517243</v>
      </c>
      <c r="AA162" s="36">
        <f>AA161/AL161</f>
        <v>0</v>
      </c>
      <c r="AB162" s="36">
        <f>AB161/AL161</f>
        <v>0.14482758620689656</v>
      </c>
      <c r="AC162" s="36">
        <f>AC161/AL161</f>
        <v>0</v>
      </c>
      <c r="AD162" s="36">
        <f>AD161/AL161</f>
        <v>0.15172413793103448</v>
      </c>
      <c r="AE162" s="36">
        <f>AE161/AL161</f>
        <v>0</v>
      </c>
      <c r="AF162" s="36">
        <f>AF161/AL161</f>
        <v>0</v>
      </c>
      <c r="AG162" s="36">
        <f>AG161/AL161</f>
        <v>0</v>
      </c>
      <c r="AH162" s="36">
        <f>AH161/AL161</f>
        <v>0</v>
      </c>
      <c r="AI162" s="36">
        <f>AI161/AL161</f>
        <v>0.1793103448275862</v>
      </c>
      <c r="AJ162" s="36">
        <f>AJ161/AL161</f>
        <v>0.1793103448275862</v>
      </c>
      <c r="AK162" s="36">
        <f>AK161/AL161</f>
        <v>0</v>
      </c>
      <c r="AL162" s="37">
        <f>SUM(X162:AK162)</f>
        <v>1</v>
      </c>
      <c r="AM162" s="38"/>
      <c r="AO162" s="35"/>
      <c r="AP162" s="36">
        <f>AP161/BD161</f>
        <v>0</v>
      </c>
      <c r="AQ162" s="36">
        <f>AQ161/BD161</f>
        <v>0.56818181818181823</v>
      </c>
      <c r="AR162" s="36">
        <f>AR161/BD161</f>
        <v>0</v>
      </c>
      <c r="AS162" s="36">
        <f>AS161/BD161</f>
        <v>0</v>
      </c>
      <c r="AT162" s="36">
        <f>AT161/BD161</f>
        <v>0</v>
      </c>
      <c r="AU162" s="36">
        <f>AU161/BD161</f>
        <v>0</v>
      </c>
      <c r="AV162" s="36">
        <f>AV161/BD161</f>
        <v>0</v>
      </c>
      <c r="AW162" s="36">
        <f>AW161/BD161</f>
        <v>0</v>
      </c>
      <c r="AX162" s="36">
        <f>AX161/BD161</f>
        <v>0</v>
      </c>
      <c r="AY162" s="36">
        <f>AY161/BD161</f>
        <v>0</v>
      </c>
      <c r="AZ162" s="36">
        <f>AZ161/BD161</f>
        <v>0</v>
      </c>
      <c r="BA162" s="36">
        <f>BA161/BD161</f>
        <v>0.43181818181818182</v>
      </c>
      <c r="BB162" s="36">
        <f>BB161/BD161</f>
        <v>0</v>
      </c>
      <c r="BC162" s="36">
        <f>BC161/BD161</f>
        <v>0</v>
      </c>
      <c r="BD162" s="37">
        <f>SUM(AP162:BC162)</f>
        <v>1</v>
      </c>
      <c r="BE162" s="38"/>
    </row>
    <row r="163" spans="5:57" ht="12" customHeight="1" x14ac:dyDescent="0.3">
      <c r="E163" s="6"/>
      <c r="F163" s="49">
        <f>F162*$C36</f>
        <v>4.0598290598290602E-3</v>
      </c>
      <c r="G163" s="49">
        <f t="shared" ref="G163:T163" si="81">G162*$C36</f>
        <v>3.205128205128205E-3</v>
      </c>
      <c r="H163" s="49">
        <f t="shared" si="81"/>
        <v>3.205128205128205E-3</v>
      </c>
      <c r="I163" s="49">
        <f t="shared" si="81"/>
        <v>3.205128205128205E-3</v>
      </c>
      <c r="J163" s="49">
        <f t="shared" si="81"/>
        <v>0</v>
      </c>
      <c r="K163" s="49">
        <f t="shared" si="81"/>
        <v>0</v>
      </c>
      <c r="L163" s="49">
        <f t="shared" si="81"/>
        <v>3.205128205128205E-3</v>
      </c>
      <c r="M163" s="49">
        <f t="shared" si="81"/>
        <v>0</v>
      </c>
      <c r="N163" s="49">
        <f t="shared" si="81"/>
        <v>0</v>
      </c>
      <c r="O163" s="49">
        <f t="shared" si="81"/>
        <v>0</v>
      </c>
      <c r="P163" s="49">
        <f t="shared" si="81"/>
        <v>5.341880341880342E-3</v>
      </c>
      <c r="Q163" s="49">
        <f t="shared" si="81"/>
        <v>0</v>
      </c>
      <c r="R163" s="49">
        <f t="shared" si="81"/>
        <v>0</v>
      </c>
      <c r="S163" s="49">
        <f t="shared" si="81"/>
        <v>0</v>
      </c>
      <c r="T163" s="49">
        <f t="shared" si="81"/>
        <v>2.2222222222222223E-2</v>
      </c>
      <c r="U163" s="39"/>
      <c r="W163" s="6"/>
      <c r="X163" s="49">
        <f>X162*$C37</f>
        <v>4.1379310344827587E-3</v>
      </c>
      <c r="Y163" s="49">
        <f t="shared" ref="Y163:AL163" si="82">Y162*$C37</f>
        <v>0</v>
      </c>
      <c r="Z163" s="49">
        <f t="shared" si="82"/>
        <v>3.5249042145593873E-3</v>
      </c>
      <c r="AA163" s="49">
        <f t="shared" si="82"/>
        <v>0</v>
      </c>
      <c r="AB163" s="49">
        <f t="shared" si="82"/>
        <v>3.2183908045977016E-3</v>
      </c>
      <c r="AC163" s="49">
        <f t="shared" si="82"/>
        <v>0</v>
      </c>
      <c r="AD163" s="49">
        <f t="shared" si="82"/>
        <v>3.371647509578544E-3</v>
      </c>
      <c r="AE163" s="49">
        <f t="shared" si="82"/>
        <v>0</v>
      </c>
      <c r="AF163" s="49">
        <f t="shared" si="82"/>
        <v>0</v>
      </c>
      <c r="AG163" s="49">
        <f t="shared" si="82"/>
        <v>0</v>
      </c>
      <c r="AH163" s="49">
        <f t="shared" si="82"/>
        <v>0</v>
      </c>
      <c r="AI163" s="49">
        <f t="shared" si="82"/>
        <v>3.9846743295019159E-3</v>
      </c>
      <c r="AJ163" s="49">
        <f t="shared" si="82"/>
        <v>3.9846743295019159E-3</v>
      </c>
      <c r="AK163" s="49">
        <f t="shared" si="82"/>
        <v>0</v>
      </c>
      <c r="AL163" s="49">
        <f t="shared" si="82"/>
        <v>2.2222222222222223E-2</v>
      </c>
      <c r="AM163" s="39"/>
      <c r="AO163" s="6"/>
      <c r="AP163" s="49">
        <f>AP162*$C38</f>
        <v>0</v>
      </c>
      <c r="AQ163" s="49">
        <f t="shared" ref="AQ163:BD163" si="83">AQ162*$C38</f>
        <v>1.2626262626262628E-2</v>
      </c>
      <c r="AR163" s="49">
        <f t="shared" si="83"/>
        <v>0</v>
      </c>
      <c r="AS163" s="49">
        <f t="shared" si="83"/>
        <v>0</v>
      </c>
      <c r="AT163" s="49">
        <f t="shared" si="83"/>
        <v>0</v>
      </c>
      <c r="AU163" s="49">
        <f t="shared" si="83"/>
        <v>0</v>
      </c>
      <c r="AV163" s="49">
        <f t="shared" si="83"/>
        <v>0</v>
      </c>
      <c r="AW163" s="49">
        <f t="shared" si="83"/>
        <v>0</v>
      </c>
      <c r="AX163" s="49">
        <f t="shared" si="83"/>
        <v>0</v>
      </c>
      <c r="AY163" s="49">
        <f t="shared" si="83"/>
        <v>0</v>
      </c>
      <c r="AZ163" s="49">
        <f t="shared" si="83"/>
        <v>0</v>
      </c>
      <c r="BA163" s="49">
        <f t="shared" si="83"/>
        <v>9.595959595959597E-3</v>
      </c>
      <c r="BB163" s="49">
        <f t="shared" si="83"/>
        <v>0</v>
      </c>
      <c r="BC163" s="49">
        <f t="shared" si="83"/>
        <v>0</v>
      </c>
      <c r="BD163" s="49">
        <f t="shared" si="83"/>
        <v>2.2222222222222223E-2</v>
      </c>
      <c r="BE163" s="39"/>
    </row>
    <row r="165" spans="5:57" ht="12" customHeight="1" x14ac:dyDescent="0.3">
      <c r="E165" s="152" t="s">
        <v>111</v>
      </c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4"/>
      <c r="W165" s="152" t="s">
        <v>27</v>
      </c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4"/>
    </row>
    <row r="166" spans="5:57" ht="12" customHeight="1" x14ac:dyDescent="0.3">
      <c r="E166" s="32"/>
      <c r="F166" s="1" t="s">
        <v>42</v>
      </c>
      <c r="G166" s="1" t="s">
        <v>43</v>
      </c>
      <c r="H166" s="1" t="s">
        <v>44</v>
      </c>
      <c r="I166" s="1" t="s">
        <v>45</v>
      </c>
      <c r="J166" s="1" t="s">
        <v>46</v>
      </c>
      <c r="K166" s="1" t="s">
        <v>47</v>
      </c>
      <c r="L166" s="1" t="s">
        <v>48</v>
      </c>
      <c r="M166" s="1" t="s">
        <v>49</v>
      </c>
      <c r="N166" s="1" t="s">
        <v>50</v>
      </c>
      <c r="O166" s="1" t="s">
        <v>51</v>
      </c>
      <c r="P166" s="1" t="s">
        <v>52</v>
      </c>
      <c r="Q166" s="1" t="s">
        <v>53</v>
      </c>
      <c r="R166" s="1" t="s">
        <v>54</v>
      </c>
      <c r="S166" s="1" t="s">
        <v>55</v>
      </c>
      <c r="T166" s="1">
        <f>SUM(T167:T176)</f>
        <v>97</v>
      </c>
      <c r="U166" s="33"/>
      <c r="W166" s="32"/>
      <c r="X166" s="1" t="s">
        <v>42</v>
      </c>
      <c r="Y166" s="1" t="s">
        <v>43</v>
      </c>
      <c r="Z166" s="1" t="s">
        <v>44</v>
      </c>
      <c r="AA166" s="1" t="s">
        <v>45</v>
      </c>
      <c r="AB166" s="1" t="s">
        <v>46</v>
      </c>
      <c r="AC166" s="1" t="s">
        <v>47</v>
      </c>
      <c r="AD166" s="1" t="s">
        <v>48</v>
      </c>
      <c r="AE166" s="1" t="s">
        <v>49</v>
      </c>
      <c r="AF166" s="1" t="s">
        <v>50</v>
      </c>
      <c r="AG166" s="1" t="s">
        <v>51</v>
      </c>
      <c r="AH166" s="1" t="s">
        <v>52</v>
      </c>
      <c r="AI166" s="1" t="s">
        <v>53</v>
      </c>
      <c r="AJ166" s="1" t="s">
        <v>54</v>
      </c>
      <c r="AK166" s="1" t="s">
        <v>55</v>
      </c>
      <c r="AL166" s="1">
        <f>SUM(AL167:AL176)</f>
        <v>160</v>
      </c>
      <c r="AM166" s="33"/>
    </row>
    <row r="167" spans="5:57" ht="12" customHeight="1" x14ac:dyDescent="0.3">
      <c r="E167" s="32" t="s">
        <v>0</v>
      </c>
      <c r="F167" s="1">
        <v>4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2</v>
      </c>
      <c r="M167" s="1">
        <v>0</v>
      </c>
      <c r="N167" s="1">
        <v>5</v>
      </c>
      <c r="O167" s="1">
        <v>0</v>
      </c>
      <c r="P167" s="1">
        <v>5</v>
      </c>
      <c r="Q167" s="1">
        <v>0</v>
      </c>
      <c r="R167" s="1">
        <v>0</v>
      </c>
      <c r="S167" s="1">
        <v>4</v>
      </c>
      <c r="T167" s="1">
        <f>SUM(F167:S167)</f>
        <v>20</v>
      </c>
      <c r="U167" s="34">
        <f>T167/T177</f>
        <v>0.20618556701030927</v>
      </c>
      <c r="W167" s="32" t="s">
        <v>0</v>
      </c>
      <c r="X167" s="1">
        <v>5</v>
      </c>
      <c r="Y167" s="1">
        <v>5</v>
      </c>
      <c r="Z167" s="1">
        <v>5</v>
      </c>
      <c r="AA167" s="1">
        <v>0</v>
      </c>
      <c r="AB167" s="1">
        <v>5</v>
      </c>
      <c r="AC167" s="1">
        <v>0</v>
      </c>
      <c r="AD167" s="1">
        <v>5</v>
      </c>
      <c r="AE167" s="1">
        <v>5</v>
      </c>
      <c r="AF167" s="1">
        <v>0</v>
      </c>
      <c r="AG167" s="1">
        <v>0</v>
      </c>
      <c r="AH167" s="1">
        <v>0</v>
      </c>
      <c r="AI167" s="1">
        <v>5</v>
      </c>
      <c r="AJ167" s="1">
        <v>0</v>
      </c>
      <c r="AK167" s="1">
        <v>5</v>
      </c>
      <c r="AL167" s="1">
        <f>SUM(X167:AK167)</f>
        <v>40</v>
      </c>
      <c r="AM167" s="34">
        <f>AL167/AL177</f>
        <v>0.25</v>
      </c>
    </row>
    <row r="168" spans="5:57" ht="12" customHeight="1" x14ac:dyDescent="0.3">
      <c r="E168" s="32" t="s">
        <v>1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3</v>
      </c>
      <c r="M168" s="1">
        <v>0</v>
      </c>
      <c r="N168" s="1">
        <v>4</v>
      </c>
      <c r="O168" s="1">
        <v>0</v>
      </c>
      <c r="P168" s="1">
        <v>3</v>
      </c>
      <c r="Q168" s="1">
        <v>0</v>
      </c>
      <c r="R168" s="1">
        <v>0</v>
      </c>
      <c r="S168" s="1">
        <v>4</v>
      </c>
      <c r="T168" s="1">
        <f t="shared" ref="T168:T171" si="84">SUM(F168:S168)</f>
        <v>18</v>
      </c>
      <c r="U168" s="34">
        <f>T168/T177</f>
        <v>0.18556701030927836</v>
      </c>
      <c r="W168" s="32" t="s">
        <v>1</v>
      </c>
      <c r="X168" s="1">
        <v>5</v>
      </c>
      <c r="Y168" s="1">
        <v>5</v>
      </c>
      <c r="Z168" s="1">
        <v>5</v>
      </c>
      <c r="AA168" s="1">
        <v>0</v>
      </c>
      <c r="AB168" s="1">
        <v>5</v>
      </c>
      <c r="AC168" s="1">
        <v>0</v>
      </c>
      <c r="AD168" s="1">
        <v>5</v>
      </c>
      <c r="AE168" s="1">
        <v>5</v>
      </c>
      <c r="AF168" s="1">
        <v>0</v>
      </c>
      <c r="AG168" s="1">
        <v>0</v>
      </c>
      <c r="AH168" s="1">
        <v>0</v>
      </c>
      <c r="AI168" s="1">
        <v>5</v>
      </c>
      <c r="AJ168" s="1">
        <v>0</v>
      </c>
      <c r="AK168" s="1">
        <v>5</v>
      </c>
      <c r="AL168" s="1">
        <f t="shared" ref="AL168:AL170" si="85">SUM(X168:AK168)</f>
        <v>40</v>
      </c>
      <c r="AM168" s="34">
        <f>AL168/AL177</f>
        <v>0.25</v>
      </c>
    </row>
    <row r="169" spans="5:57" ht="12" customHeight="1" x14ac:dyDescent="0.3">
      <c r="E169" s="32" t="s">
        <v>2</v>
      </c>
      <c r="F169" s="1">
        <v>4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2</v>
      </c>
      <c r="M169" s="1">
        <v>0</v>
      </c>
      <c r="N169" s="1">
        <v>3</v>
      </c>
      <c r="O169" s="1">
        <v>0</v>
      </c>
      <c r="P169" s="1">
        <v>4</v>
      </c>
      <c r="Q169" s="1">
        <v>0</v>
      </c>
      <c r="R169" s="1">
        <v>0</v>
      </c>
      <c r="S169" s="1">
        <v>4</v>
      </c>
      <c r="T169" s="1">
        <f t="shared" si="84"/>
        <v>17</v>
      </c>
      <c r="U169" s="34">
        <f>T169/T177</f>
        <v>0.17525773195876287</v>
      </c>
      <c r="W169" s="32" t="s">
        <v>2</v>
      </c>
      <c r="X169" s="1">
        <v>5</v>
      </c>
      <c r="Y169" s="1">
        <v>5</v>
      </c>
      <c r="Z169" s="1">
        <v>5</v>
      </c>
      <c r="AA169" s="1">
        <v>0</v>
      </c>
      <c r="AB169" s="1">
        <v>5</v>
      </c>
      <c r="AC169" s="1">
        <v>0</v>
      </c>
      <c r="AD169" s="1">
        <v>5</v>
      </c>
      <c r="AE169" s="1">
        <v>5</v>
      </c>
      <c r="AF169" s="1">
        <v>0</v>
      </c>
      <c r="AG169" s="1">
        <v>0</v>
      </c>
      <c r="AH169" s="1">
        <v>0</v>
      </c>
      <c r="AI169" s="1">
        <v>5</v>
      </c>
      <c r="AJ169" s="1">
        <v>0</v>
      </c>
      <c r="AK169" s="1">
        <v>5</v>
      </c>
      <c r="AL169" s="1">
        <f t="shared" si="85"/>
        <v>40</v>
      </c>
      <c r="AM169" s="34">
        <f>AL169/AL177</f>
        <v>0.25</v>
      </c>
    </row>
    <row r="170" spans="5:57" ht="12" customHeight="1" x14ac:dyDescent="0.3">
      <c r="E170" s="32" t="s">
        <v>3</v>
      </c>
      <c r="F170" s="1">
        <v>4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4</v>
      </c>
      <c r="M170" s="1">
        <v>0</v>
      </c>
      <c r="N170" s="1">
        <v>4</v>
      </c>
      <c r="O170" s="1">
        <v>0</v>
      </c>
      <c r="P170" s="1">
        <v>5</v>
      </c>
      <c r="Q170" s="1">
        <v>0</v>
      </c>
      <c r="R170" s="1">
        <v>0</v>
      </c>
      <c r="S170" s="1">
        <v>5</v>
      </c>
      <c r="T170" s="1">
        <f t="shared" si="84"/>
        <v>22</v>
      </c>
      <c r="U170" s="34">
        <f>T170/T177</f>
        <v>0.22680412371134021</v>
      </c>
      <c r="W170" s="32" t="s">
        <v>3</v>
      </c>
      <c r="X170" s="1">
        <v>5</v>
      </c>
      <c r="Y170" s="1">
        <v>5</v>
      </c>
      <c r="Z170" s="1">
        <v>5</v>
      </c>
      <c r="AA170" s="1">
        <v>0</v>
      </c>
      <c r="AB170" s="1">
        <v>5</v>
      </c>
      <c r="AC170" s="1">
        <v>0</v>
      </c>
      <c r="AD170" s="1">
        <v>5</v>
      </c>
      <c r="AE170" s="1">
        <v>5</v>
      </c>
      <c r="AF170" s="1">
        <v>0</v>
      </c>
      <c r="AG170" s="1">
        <v>0</v>
      </c>
      <c r="AH170" s="1">
        <v>0</v>
      </c>
      <c r="AI170" s="1">
        <v>5</v>
      </c>
      <c r="AJ170" s="1">
        <v>0</v>
      </c>
      <c r="AK170" s="1">
        <v>5</v>
      </c>
      <c r="AL170" s="1">
        <f t="shared" si="85"/>
        <v>40</v>
      </c>
      <c r="AM170" s="34">
        <f>AL170/AL177</f>
        <v>0.25</v>
      </c>
    </row>
    <row r="171" spans="5:57" ht="12" customHeight="1" x14ac:dyDescent="0.3">
      <c r="E171" s="32" t="s">
        <v>4</v>
      </c>
      <c r="F171" s="1">
        <v>4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3</v>
      </c>
      <c r="M171" s="1">
        <v>0</v>
      </c>
      <c r="N171" s="1">
        <v>4</v>
      </c>
      <c r="O171" s="1">
        <v>0</v>
      </c>
      <c r="P171" s="1">
        <v>5</v>
      </c>
      <c r="Q171" s="1">
        <v>0</v>
      </c>
      <c r="R171" s="1">
        <v>0</v>
      </c>
      <c r="S171" s="1">
        <v>4</v>
      </c>
      <c r="T171" s="1">
        <f t="shared" si="84"/>
        <v>20</v>
      </c>
      <c r="U171" s="34">
        <f>T171/T177</f>
        <v>0.20618556701030927</v>
      </c>
      <c r="W171" s="32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34"/>
    </row>
    <row r="172" spans="5:57" ht="12" customHeight="1" x14ac:dyDescent="0.3">
      <c r="E172" s="3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34"/>
      <c r="W172" s="32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34"/>
    </row>
    <row r="173" spans="5:57" ht="12" customHeight="1" x14ac:dyDescent="0.3">
      <c r="E173" s="3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34"/>
      <c r="W173" s="32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34"/>
    </row>
    <row r="174" spans="5:57" ht="12" customHeight="1" x14ac:dyDescent="0.3">
      <c r="E174" s="3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34"/>
      <c r="W174" s="32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34"/>
    </row>
    <row r="175" spans="5:57" ht="12" customHeight="1" x14ac:dyDescent="0.3">
      <c r="E175" s="3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34"/>
      <c r="W175" s="32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34"/>
    </row>
    <row r="176" spans="5:57" ht="12" customHeight="1" x14ac:dyDescent="0.3">
      <c r="E176" s="3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34"/>
      <c r="W176" s="32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34"/>
    </row>
    <row r="177" spans="5:57" ht="12" customHeight="1" x14ac:dyDescent="0.3">
      <c r="E177" s="32"/>
      <c r="F177" s="1">
        <f>SUM(F167:F176)</f>
        <v>20</v>
      </c>
      <c r="G177" s="1">
        <f t="shared" ref="G177:S177" si="86">SUM(G167:G176)</f>
        <v>0</v>
      </c>
      <c r="H177" s="1">
        <f t="shared" si="86"/>
        <v>0</v>
      </c>
      <c r="I177" s="1">
        <f t="shared" si="86"/>
        <v>0</v>
      </c>
      <c r="J177" s="1">
        <f t="shared" si="86"/>
        <v>0</v>
      </c>
      <c r="K177" s="1">
        <f t="shared" si="86"/>
        <v>0</v>
      </c>
      <c r="L177" s="1">
        <f t="shared" si="86"/>
        <v>14</v>
      </c>
      <c r="M177" s="1">
        <f t="shared" si="86"/>
        <v>0</v>
      </c>
      <c r="N177" s="1">
        <f t="shared" si="86"/>
        <v>20</v>
      </c>
      <c r="O177" s="1">
        <f t="shared" si="86"/>
        <v>0</v>
      </c>
      <c r="P177" s="1">
        <f t="shared" si="86"/>
        <v>22</v>
      </c>
      <c r="Q177" s="1">
        <f t="shared" si="86"/>
        <v>0</v>
      </c>
      <c r="R177" s="1">
        <f t="shared" si="86"/>
        <v>0</v>
      </c>
      <c r="S177" s="1">
        <f t="shared" si="86"/>
        <v>21</v>
      </c>
      <c r="T177" s="1">
        <f>SUM(F177:S177)</f>
        <v>97</v>
      </c>
      <c r="U177" s="34">
        <f>SUM(U167:U176)</f>
        <v>1</v>
      </c>
      <c r="W177" s="32"/>
      <c r="X177" s="1">
        <f>SUM(X167:X176)</f>
        <v>20</v>
      </c>
      <c r="Y177" s="1">
        <f t="shared" ref="Y177:AK177" si="87">SUM(Y167:Y176)</f>
        <v>20</v>
      </c>
      <c r="Z177" s="1">
        <f t="shared" si="87"/>
        <v>20</v>
      </c>
      <c r="AA177" s="1">
        <f t="shared" si="87"/>
        <v>0</v>
      </c>
      <c r="AB177" s="1">
        <f t="shared" si="87"/>
        <v>20</v>
      </c>
      <c r="AC177" s="1">
        <f t="shared" si="87"/>
        <v>0</v>
      </c>
      <c r="AD177" s="1">
        <f t="shared" si="87"/>
        <v>20</v>
      </c>
      <c r="AE177" s="1">
        <f t="shared" si="87"/>
        <v>20</v>
      </c>
      <c r="AF177" s="1">
        <f t="shared" si="87"/>
        <v>0</v>
      </c>
      <c r="AG177" s="1">
        <f t="shared" si="87"/>
        <v>0</v>
      </c>
      <c r="AH177" s="1">
        <f t="shared" si="87"/>
        <v>0</v>
      </c>
      <c r="AI177" s="1">
        <f t="shared" si="87"/>
        <v>20</v>
      </c>
      <c r="AJ177" s="1">
        <f t="shared" si="87"/>
        <v>0</v>
      </c>
      <c r="AK177" s="1">
        <f t="shared" si="87"/>
        <v>20</v>
      </c>
      <c r="AL177" s="1">
        <f>SUM(X177:AK177)</f>
        <v>160</v>
      </c>
      <c r="AM177" s="34">
        <f>SUM(AM167:AM176)</f>
        <v>1</v>
      </c>
    </row>
    <row r="178" spans="5:57" ht="12" customHeight="1" x14ac:dyDescent="0.3">
      <c r="E178" s="35"/>
      <c r="F178" s="36">
        <f>F177/T177</f>
        <v>0.20618556701030927</v>
      </c>
      <c r="G178" s="36">
        <f>G177/T177</f>
        <v>0</v>
      </c>
      <c r="H178" s="36">
        <f>H177/T177</f>
        <v>0</v>
      </c>
      <c r="I178" s="36">
        <f>I177/T177</f>
        <v>0</v>
      </c>
      <c r="J178" s="36">
        <f>J177/T177</f>
        <v>0</v>
      </c>
      <c r="K178" s="36">
        <f>K177/T177</f>
        <v>0</v>
      </c>
      <c r="L178" s="36">
        <f>L177/T177</f>
        <v>0.14432989690721648</v>
      </c>
      <c r="M178" s="36">
        <f>M177/T177</f>
        <v>0</v>
      </c>
      <c r="N178" s="36">
        <f>N177/T177</f>
        <v>0.20618556701030927</v>
      </c>
      <c r="O178" s="36">
        <f>O177/T177</f>
        <v>0</v>
      </c>
      <c r="P178" s="36">
        <f>P177/T177</f>
        <v>0.22680412371134021</v>
      </c>
      <c r="Q178" s="36">
        <f>Q177/T177</f>
        <v>0</v>
      </c>
      <c r="R178" s="36">
        <f>R177/T177</f>
        <v>0</v>
      </c>
      <c r="S178" s="36">
        <f>S177/T177</f>
        <v>0.21649484536082475</v>
      </c>
      <c r="T178" s="37">
        <f>SUM(F178:S178)</f>
        <v>1</v>
      </c>
      <c r="U178" s="38"/>
      <c r="W178" s="35"/>
      <c r="X178" s="36">
        <f>X177/AL177</f>
        <v>0.125</v>
      </c>
      <c r="Y178" s="36">
        <f>Y177/AL177</f>
        <v>0.125</v>
      </c>
      <c r="Z178" s="36">
        <f>Z177/AL177</f>
        <v>0.125</v>
      </c>
      <c r="AA178" s="36">
        <f>AA177/AL177</f>
        <v>0</v>
      </c>
      <c r="AB178" s="36">
        <f>AB177/AL177</f>
        <v>0.125</v>
      </c>
      <c r="AC178" s="36">
        <f>AC177/AL177</f>
        <v>0</v>
      </c>
      <c r="AD178" s="36">
        <f>AD177/AL177</f>
        <v>0.125</v>
      </c>
      <c r="AE178" s="36">
        <f>AE177/AL177</f>
        <v>0.125</v>
      </c>
      <c r="AF178" s="36">
        <f>AF177/AL177</f>
        <v>0</v>
      </c>
      <c r="AG178" s="36">
        <f>AG177/AL177</f>
        <v>0</v>
      </c>
      <c r="AH178" s="36">
        <f>AH177/AL177</f>
        <v>0</v>
      </c>
      <c r="AI178" s="36">
        <f>AI177/AL177</f>
        <v>0.125</v>
      </c>
      <c r="AJ178" s="36">
        <f>AJ177/AL177</f>
        <v>0</v>
      </c>
      <c r="AK178" s="36">
        <f>AK177/AL177</f>
        <v>0.125</v>
      </c>
      <c r="AL178" s="37">
        <f>SUM(X178:AK178)</f>
        <v>1</v>
      </c>
      <c r="AM178" s="38"/>
    </row>
    <row r="179" spans="5:57" ht="12" customHeight="1" x14ac:dyDescent="0.3">
      <c r="E179" s="6"/>
      <c r="F179" s="49">
        <f>F178*$C39</f>
        <v>4.5819014891179842E-3</v>
      </c>
      <c r="G179" s="49">
        <f t="shared" ref="G179:T179" si="88">G178*$C39</f>
        <v>0</v>
      </c>
      <c r="H179" s="49">
        <f t="shared" si="88"/>
        <v>0</v>
      </c>
      <c r="I179" s="49">
        <f t="shared" si="88"/>
        <v>0</v>
      </c>
      <c r="J179" s="49">
        <f t="shared" si="88"/>
        <v>0</v>
      </c>
      <c r="K179" s="49">
        <f t="shared" si="88"/>
        <v>0</v>
      </c>
      <c r="L179" s="49">
        <f t="shared" si="88"/>
        <v>3.2073310423825887E-3</v>
      </c>
      <c r="M179" s="49">
        <f t="shared" si="88"/>
        <v>0</v>
      </c>
      <c r="N179" s="49">
        <f t="shared" si="88"/>
        <v>4.5819014891179842E-3</v>
      </c>
      <c r="O179" s="49">
        <f t="shared" si="88"/>
        <v>0</v>
      </c>
      <c r="P179" s="49">
        <f t="shared" si="88"/>
        <v>5.0400916380297827E-3</v>
      </c>
      <c r="Q179" s="49">
        <f t="shared" si="88"/>
        <v>0</v>
      </c>
      <c r="R179" s="49">
        <f t="shared" si="88"/>
        <v>0</v>
      </c>
      <c r="S179" s="49">
        <f t="shared" si="88"/>
        <v>4.8109965635738834E-3</v>
      </c>
      <c r="T179" s="49">
        <f t="shared" si="88"/>
        <v>2.2222222222222223E-2</v>
      </c>
      <c r="U179" s="39"/>
      <c r="W179" s="6"/>
      <c r="X179" s="49">
        <f>X178*$C40</f>
        <v>5.5555555555555558E-3</v>
      </c>
      <c r="Y179" s="49">
        <f t="shared" ref="Y179:AL179" si="89">Y178*$C40</f>
        <v>5.5555555555555558E-3</v>
      </c>
      <c r="Z179" s="49">
        <f t="shared" si="89"/>
        <v>5.5555555555555558E-3</v>
      </c>
      <c r="AA179" s="49">
        <f t="shared" si="89"/>
        <v>0</v>
      </c>
      <c r="AB179" s="49">
        <f t="shared" si="89"/>
        <v>5.5555555555555558E-3</v>
      </c>
      <c r="AC179" s="49">
        <f t="shared" si="89"/>
        <v>0</v>
      </c>
      <c r="AD179" s="49">
        <f t="shared" si="89"/>
        <v>5.5555555555555558E-3</v>
      </c>
      <c r="AE179" s="49">
        <f t="shared" si="89"/>
        <v>5.5555555555555558E-3</v>
      </c>
      <c r="AF179" s="49">
        <f t="shared" si="89"/>
        <v>0</v>
      </c>
      <c r="AG179" s="49">
        <f t="shared" si="89"/>
        <v>0</v>
      </c>
      <c r="AH179" s="49">
        <f t="shared" si="89"/>
        <v>0</v>
      </c>
      <c r="AI179" s="49">
        <f t="shared" si="89"/>
        <v>5.5555555555555558E-3</v>
      </c>
      <c r="AJ179" s="49">
        <f t="shared" si="89"/>
        <v>0</v>
      </c>
      <c r="AK179" s="49">
        <f t="shared" si="89"/>
        <v>5.5555555555555558E-3</v>
      </c>
      <c r="AL179" s="49">
        <f t="shared" si="89"/>
        <v>4.4444444444444446E-2</v>
      </c>
      <c r="AM179" s="39"/>
    </row>
    <row r="182" spans="5:57" ht="12" customHeight="1" x14ac:dyDescent="0.3">
      <c r="E182" s="149" t="s">
        <v>112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1"/>
      <c r="W182" s="149" t="s">
        <v>113</v>
      </c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1"/>
      <c r="AO182" s="149" t="s">
        <v>114</v>
      </c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1"/>
    </row>
    <row r="183" spans="5:57" ht="12" customHeight="1" x14ac:dyDescent="0.3">
      <c r="E183" s="40"/>
      <c r="F183" s="2" t="s">
        <v>42</v>
      </c>
      <c r="G183" s="2" t="s">
        <v>43</v>
      </c>
      <c r="H183" s="2" t="s">
        <v>44</v>
      </c>
      <c r="I183" s="2" t="s">
        <v>45</v>
      </c>
      <c r="J183" s="2" t="s">
        <v>46</v>
      </c>
      <c r="K183" s="2" t="s">
        <v>47</v>
      </c>
      <c r="L183" s="2" t="s">
        <v>48</v>
      </c>
      <c r="M183" s="2" t="s">
        <v>49</v>
      </c>
      <c r="N183" s="2" t="s">
        <v>50</v>
      </c>
      <c r="O183" s="2" t="s">
        <v>51</v>
      </c>
      <c r="P183" s="2" t="s">
        <v>52</v>
      </c>
      <c r="Q183" s="2" t="s">
        <v>53</v>
      </c>
      <c r="R183" s="2" t="s">
        <v>54</v>
      </c>
      <c r="S183" s="2" t="s">
        <v>55</v>
      </c>
      <c r="T183" s="2">
        <f>SUM(T184:T193)</f>
        <v>108</v>
      </c>
      <c r="U183" s="41"/>
      <c r="W183" s="40"/>
      <c r="X183" s="2" t="s">
        <v>42</v>
      </c>
      <c r="Y183" s="2" t="s">
        <v>43</v>
      </c>
      <c r="Z183" s="2" t="s">
        <v>44</v>
      </c>
      <c r="AA183" s="2" t="s">
        <v>45</v>
      </c>
      <c r="AB183" s="2" t="s">
        <v>46</v>
      </c>
      <c r="AC183" s="2" t="s">
        <v>47</v>
      </c>
      <c r="AD183" s="2" t="s">
        <v>48</v>
      </c>
      <c r="AE183" s="2" t="s">
        <v>49</v>
      </c>
      <c r="AF183" s="2" t="s">
        <v>50</v>
      </c>
      <c r="AG183" s="2" t="s">
        <v>51</v>
      </c>
      <c r="AH183" s="2" t="s">
        <v>52</v>
      </c>
      <c r="AI183" s="2" t="s">
        <v>53</v>
      </c>
      <c r="AJ183" s="2" t="s">
        <v>54</v>
      </c>
      <c r="AK183" s="2" t="s">
        <v>55</v>
      </c>
      <c r="AL183" s="2">
        <f>SUM(AL184:AL193)</f>
        <v>85</v>
      </c>
      <c r="AM183" s="41"/>
      <c r="AO183" s="40"/>
      <c r="AP183" s="2" t="s">
        <v>42</v>
      </c>
      <c r="AQ183" s="2" t="s">
        <v>43</v>
      </c>
      <c r="AR183" s="2" t="s">
        <v>44</v>
      </c>
      <c r="AS183" s="2" t="s">
        <v>45</v>
      </c>
      <c r="AT183" s="2" t="s">
        <v>46</v>
      </c>
      <c r="AU183" s="2" t="s">
        <v>47</v>
      </c>
      <c r="AV183" s="2" t="s">
        <v>48</v>
      </c>
      <c r="AW183" s="2" t="s">
        <v>49</v>
      </c>
      <c r="AX183" s="2" t="s">
        <v>50</v>
      </c>
      <c r="AY183" s="2" t="s">
        <v>51</v>
      </c>
      <c r="AZ183" s="2" t="s">
        <v>52</v>
      </c>
      <c r="BA183" s="2" t="s">
        <v>53</v>
      </c>
      <c r="BB183" s="2" t="s">
        <v>54</v>
      </c>
      <c r="BC183" s="2" t="s">
        <v>55</v>
      </c>
      <c r="BD183" s="2">
        <f>SUM(BD184:BD193)</f>
        <v>89</v>
      </c>
      <c r="BE183" s="41"/>
    </row>
    <row r="184" spans="5:57" ht="12" customHeight="1" x14ac:dyDescent="0.3">
      <c r="E184" s="40" t="s">
        <v>0</v>
      </c>
      <c r="F184" s="2">
        <v>3</v>
      </c>
      <c r="G184" s="2">
        <v>0</v>
      </c>
      <c r="H184" s="2">
        <v>3</v>
      </c>
      <c r="I184" s="2">
        <v>0</v>
      </c>
      <c r="J184" s="2">
        <v>3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4</v>
      </c>
      <c r="R184" s="2">
        <v>5</v>
      </c>
      <c r="S184" s="2">
        <v>0</v>
      </c>
      <c r="T184" s="2">
        <f>SUM(F184:S184)</f>
        <v>18</v>
      </c>
      <c r="U184" s="42">
        <f>T184/T194</f>
        <v>0.16666666666666666</v>
      </c>
      <c r="W184" s="40" t="s">
        <v>0</v>
      </c>
      <c r="X184" s="2">
        <v>5</v>
      </c>
      <c r="Y184" s="2">
        <v>3</v>
      </c>
      <c r="Z184" s="2">
        <v>3</v>
      </c>
      <c r="AA184" s="2">
        <v>3</v>
      </c>
      <c r="AB184" s="2">
        <v>0</v>
      </c>
      <c r="AC184" s="2">
        <v>0</v>
      </c>
      <c r="AD184" s="2">
        <v>3</v>
      </c>
      <c r="AE184" s="2">
        <v>0</v>
      </c>
      <c r="AF184" s="2">
        <v>0</v>
      </c>
      <c r="AG184" s="2">
        <v>0</v>
      </c>
      <c r="AH184" s="2">
        <v>4</v>
      </c>
      <c r="AI184" s="2">
        <v>0</v>
      </c>
      <c r="AJ184" s="2">
        <v>0</v>
      </c>
      <c r="AK184" s="2">
        <v>0</v>
      </c>
      <c r="AL184" s="2">
        <f>SUM(X184:AK184)</f>
        <v>21</v>
      </c>
      <c r="AM184" s="42">
        <f>AL184/AL194</f>
        <v>0.24705882352941178</v>
      </c>
      <c r="AO184" s="40" t="s">
        <v>0</v>
      </c>
      <c r="AP184" s="2">
        <v>5</v>
      </c>
      <c r="AQ184" s="2">
        <v>5</v>
      </c>
      <c r="AR184" s="2">
        <v>0</v>
      </c>
      <c r="AS184" s="2">
        <v>0</v>
      </c>
      <c r="AT184" s="2">
        <v>5</v>
      </c>
      <c r="AU184" s="2">
        <v>0</v>
      </c>
      <c r="AV184" s="2">
        <v>0</v>
      </c>
      <c r="AW184" s="2">
        <v>5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3</v>
      </c>
      <c r="BD184" s="2">
        <f>SUM(AP184:BC184)</f>
        <v>23</v>
      </c>
      <c r="BE184" s="42">
        <f>BD184/BD194</f>
        <v>0.25842696629213485</v>
      </c>
    </row>
    <row r="185" spans="5:57" ht="12" customHeight="1" x14ac:dyDescent="0.3">
      <c r="E185" s="40" t="s">
        <v>1</v>
      </c>
      <c r="F185" s="2">
        <v>3</v>
      </c>
      <c r="G185" s="2">
        <v>0</v>
      </c>
      <c r="H185" s="2">
        <v>3</v>
      </c>
      <c r="I185" s="2">
        <v>0</v>
      </c>
      <c r="J185" s="2">
        <v>5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4</v>
      </c>
      <c r="R185" s="2">
        <v>4</v>
      </c>
      <c r="S185" s="2">
        <v>0</v>
      </c>
      <c r="T185" s="2">
        <f t="shared" ref="T185:T189" si="90">SUM(F185:S185)</f>
        <v>19</v>
      </c>
      <c r="U185" s="42">
        <f>T185/T194</f>
        <v>0.17592592592592593</v>
      </c>
      <c r="W185" s="40" t="s">
        <v>1</v>
      </c>
      <c r="X185" s="2">
        <v>5</v>
      </c>
      <c r="Y185" s="2">
        <v>3</v>
      </c>
      <c r="Z185" s="2">
        <v>3</v>
      </c>
      <c r="AA185" s="2">
        <v>3</v>
      </c>
      <c r="AB185" s="2">
        <v>0</v>
      </c>
      <c r="AC185" s="2">
        <v>0</v>
      </c>
      <c r="AD185" s="2">
        <v>3</v>
      </c>
      <c r="AE185" s="2">
        <v>0</v>
      </c>
      <c r="AF185" s="2">
        <v>0</v>
      </c>
      <c r="AG185" s="2">
        <v>0</v>
      </c>
      <c r="AH185" s="2">
        <v>5</v>
      </c>
      <c r="AI185" s="2">
        <v>0</v>
      </c>
      <c r="AJ185" s="2">
        <v>0</v>
      </c>
      <c r="AK185" s="2">
        <v>0</v>
      </c>
      <c r="AL185" s="2">
        <f t="shared" ref="AL185:AL187" si="91">SUM(X185:AK185)</f>
        <v>22</v>
      </c>
      <c r="AM185" s="42">
        <f>AL185/AL194</f>
        <v>0.25882352941176473</v>
      </c>
      <c r="AO185" s="40" t="s">
        <v>1</v>
      </c>
      <c r="AP185" s="2">
        <v>5</v>
      </c>
      <c r="AQ185" s="2">
        <v>5</v>
      </c>
      <c r="AR185" s="2">
        <v>0</v>
      </c>
      <c r="AS185" s="2">
        <v>0</v>
      </c>
      <c r="AT185" s="2">
        <v>5</v>
      </c>
      <c r="AU185" s="2">
        <v>0</v>
      </c>
      <c r="AV185" s="2">
        <v>0</v>
      </c>
      <c r="AW185" s="2">
        <v>5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1</v>
      </c>
      <c r="BD185" s="2">
        <f t="shared" ref="BD185:BD193" si="92">SUM(AP185:BC185)</f>
        <v>21</v>
      </c>
      <c r="BE185" s="42">
        <f>BD185/BD194</f>
        <v>0.23595505617977527</v>
      </c>
    </row>
    <row r="186" spans="5:57" ht="12" customHeight="1" x14ac:dyDescent="0.3">
      <c r="E186" s="40" t="s">
        <v>2</v>
      </c>
      <c r="F186" s="2">
        <v>3</v>
      </c>
      <c r="G186" s="2">
        <v>0</v>
      </c>
      <c r="H186" s="2">
        <v>3</v>
      </c>
      <c r="I186" s="2">
        <v>0</v>
      </c>
      <c r="J186" s="2">
        <v>4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4</v>
      </c>
      <c r="R186" s="2">
        <v>4</v>
      </c>
      <c r="S186" s="2">
        <v>0</v>
      </c>
      <c r="T186" s="2">
        <f t="shared" si="90"/>
        <v>18</v>
      </c>
      <c r="U186" s="42">
        <f>T186/T194</f>
        <v>0.16666666666666666</v>
      </c>
      <c r="W186" s="40" t="s">
        <v>2</v>
      </c>
      <c r="X186" s="2">
        <v>5</v>
      </c>
      <c r="Y186" s="2">
        <v>3</v>
      </c>
      <c r="Z186" s="2">
        <v>3</v>
      </c>
      <c r="AA186" s="2">
        <v>3</v>
      </c>
      <c r="AB186" s="2">
        <v>0</v>
      </c>
      <c r="AC186" s="2">
        <v>0</v>
      </c>
      <c r="AD186" s="2">
        <v>3</v>
      </c>
      <c r="AE186" s="2">
        <v>0</v>
      </c>
      <c r="AF186" s="2">
        <v>0</v>
      </c>
      <c r="AG186" s="2">
        <v>0</v>
      </c>
      <c r="AH186" s="2">
        <v>5</v>
      </c>
      <c r="AI186" s="2">
        <v>0</v>
      </c>
      <c r="AJ186" s="2">
        <v>0</v>
      </c>
      <c r="AK186" s="2">
        <v>0</v>
      </c>
      <c r="AL186" s="2">
        <f t="shared" si="91"/>
        <v>22</v>
      </c>
      <c r="AM186" s="42">
        <f>AL186/AL194</f>
        <v>0.25882352941176473</v>
      </c>
      <c r="AO186" s="40" t="s">
        <v>2</v>
      </c>
      <c r="AP186" s="2">
        <v>5</v>
      </c>
      <c r="AQ186" s="2">
        <v>5</v>
      </c>
      <c r="AR186" s="2">
        <v>0</v>
      </c>
      <c r="AS186" s="2">
        <v>0</v>
      </c>
      <c r="AT186" s="2">
        <v>5</v>
      </c>
      <c r="AU186" s="2">
        <v>0</v>
      </c>
      <c r="AV186" s="2">
        <v>0</v>
      </c>
      <c r="AW186" s="2">
        <v>5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2</v>
      </c>
      <c r="BD186" s="2">
        <f t="shared" si="92"/>
        <v>22</v>
      </c>
      <c r="BE186" s="42">
        <f>BD186/BD194</f>
        <v>0.24719101123595505</v>
      </c>
    </row>
    <row r="187" spans="5:57" ht="12" customHeight="1" x14ac:dyDescent="0.3">
      <c r="E187" s="40" t="s">
        <v>3</v>
      </c>
      <c r="F187" s="2">
        <v>4</v>
      </c>
      <c r="G187" s="2">
        <v>0</v>
      </c>
      <c r="H187" s="2">
        <v>3</v>
      </c>
      <c r="I187" s="2">
        <v>0</v>
      </c>
      <c r="J187" s="2">
        <v>3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4</v>
      </c>
      <c r="R187" s="2">
        <v>3</v>
      </c>
      <c r="S187" s="2">
        <v>0</v>
      </c>
      <c r="T187" s="2">
        <f t="shared" si="90"/>
        <v>17</v>
      </c>
      <c r="U187" s="42">
        <f>T187/T194</f>
        <v>0.15740740740740741</v>
      </c>
      <c r="W187" s="40" t="s">
        <v>3</v>
      </c>
      <c r="X187" s="2">
        <v>4</v>
      </c>
      <c r="Y187" s="2">
        <v>3</v>
      </c>
      <c r="Z187" s="2">
        <v>3</v>
      </c>
      <c r="AA187" s="2">
        <v>3</v>
      </c>
      <c r="AB187" s="2">
        <v>0</v>
      </c>
      <c r="AC187" s="2">
        <v>0</v>
      </c>
      <c r="AD187" s="2">
        <v>3</v>
      </c>
      <c r="AE187" s="2">
        <v>0</v>
      </c>
      <c r="AF187" s="2">
        <v>0</v>
      </c>
      <c r="AG187" s="2">
        <v>0</v>
      </c>
      <c r="AH187" s="2">
        <v>4</v>
      </c>
      <c r="AI187" s="2">
        <v>0</v>
      </c>
      <c r="AJ187" s="2">
        <v>0</v>
      </c>
      <c r="AK187" s="2">
        <v>0</v>
      </c>
      <c r="AL187" s="2">
        <f t="shared" si="91"/>
        <v>20</v>
      </c>
      <c r="AM187" s="42">
        <f>AL187/AL194</f>
        <v>0.23529411764705882</v>
      </c>
      <c r="AO187" s="40" t="s">
        <v>3</v>
      </c>
      <c r="AP187" s="2">
        <v>5</v>
      </c>
      <c r="AQ187" s="2">
        <v>5</v>
      </c>
      <c r="AR187" s="2">
        <v>0</v>
      </c>
      <c r="AS187" s="2">
        <v>0</v>
      </c>
      <c r="AT187" s="2">
        <v>5</v>
      </c>
      <c r="AU187" s="2">
        <v>0</v>
      </c>
      <c r="AV187" s="2">
        <v>0</v>
      </c>
      <c r="AW187" s="2">
        <v>5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3</v>
      </c>
      <c r="BD187" s="2">
        <f t="shared" si="92"/>
        <v>23</v>
      </c>
      <c r="BE187" s="42">
        <f>BD187/BD194</f>
        <v>0.25842696629213485</v>
      </c>
    </row>
    <row r="188" spans="5:57" ht="12" customHeight="1" x14ac:dyDescent="0.3">
      <c r="E188" s="40" t="s">
        <v>4</v>
      </c>
      <c r="F188" s="2">
        <v>4</v>
      </c>
      <c r="G188" s="2">
        <v>0</v>
      </c>
      <c r="H188" s="2">
        <v>3</v>
      </c>
      <c r="I188" s="2">
        <v>0</v>
      </c>
      <c r="J188" s="2">
        <v>3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4</v>
      </c>
      <c r="R188" s="2">
        <v>3</v>
      </c>
      <c r="S188" s="2">
        <v>0</v>
      </c>
      <c r="T188" s="2">
        <f t="shared" si="90"/>
        <v>17</v>
      </c>
      <c r="U188" s="42">
        <f>T188/T194</f>
        <v>0.15740740740740741</v>
      </c>
      <c r="W188" s="40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42"/>
      <c r="AO188" s="40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42"/>
    </row>
    <row r="189" spans="5:57" ht="12" customHeight="1" x14ac:dyDescent="0.3">
      <c r="E189" s="40" t="s">
        <v>5</v>
      </c>
      <c r="F189" s="2">
        <v>4</v>
      </c>
      <c r="G189" s="2">
        <v>0</v>
      </c>
      <c r="H189" s="2">
        <v>4</v>
      </c>
      <c r="I189" s="2">
        <v>0</v>
      </c>
      <c r="J189" s="2">
        <v>4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4</v>
      </c>
      <c r="R189" s="2">
        <v>3</v>
      </c>
      <c r="S189" s="2">
        <v>0</v>
      </c>
      <c r="T189" s="2">
        <f t="shared" si="90"/>
        <v>19</v>
      </c>
      <c r="U189" s="42">
        <f>T189/T194</f>
        <v>0.17592592592592593</v>
      </c>
      <c r="W189" s="40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42"/>
      <c r="AO189" s="40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42"/>
    </row>
    <row r="190" spans="5:57" ht="12" customHeight="1" x14ac:dyDescent="0.3">
      <c r="E190" s="4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42"/>
      <c r="W190" s="40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42"/>
      <c r="AO190" s="40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42"/>
    </row>
    <row r="191" spans="5:57" ht="12" customHeight="1" x14ac:dyDescent="0.3">
      <c r="E191" s="4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42"/>
      <c r="W191" s="40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42"/>
      <c r="AO191" s="40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42"/>
    </row>
    <row r="192" spans="5:57" ht="12" customHeight="1" x14ac:dyDescent="0.3">
      <c r="E192" s="4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42"/>
      <c r="W192" s="40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42"/>
      <c r="AO192" s="40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42"/>
    </row>
    <row r="193" spans="5:57" ht="12" customHeight="1" x14ac:dyDescent="0.3">
      <c r="E193" s="4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42"/>
      <c r="W193" s="40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42"/>
      <c r="AO193" s="40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42"/>
    </row>
    <row r="194" spans="5:57" ht="12" customHeight="1" x14ac:dyDescent="0.3">
      <c r="E194" s="40"/>
      <c r="F194" s="2">
        <f>SUM(F184:F193)</f>
        <v>21</v>
      </c>
      <c r="G194" s="2">
        <f t="shared" ref="G194:S194" si="93">SUM(G184:G193)</f>
        <v>0</v>
      </c>
      <c r="H194" s="2">
        <f t="shared" si="93"/>
        <v>19</v>
      </c>
      <c r="I194" s="2">
        <f t="shared" si="93"/>
        <v>0</v>
      </c>
      <c r="J194" s="2">
        <f t="shared" si="93"/>
        <v>22</v>
      </c>
      <c r="K194" s="2">
        <f t="shared" si="93"/>
        <v>0</v>
      </c>
      <c r="L194" s="2">
        <f t="shared" si="93"/>
        <v>0</v>
      </c>
      <c r="M194" s="2">
        <f t="shared" si="93"/>
        <v>0</v>
      </c>
      <c r="N194" s="2">
        <f t="shared" si="93"/>
        <v>0</v>
      </c>
      <c r="O194" s="2">
        <f t="shared" si="93"/>
        <v>0</v>
      </c>
      <c r="P194" s="2">
        <f t="shared" si="93"/>
        <v>0</v>
      </c>
      <c r="Q194" s="2">
        <f t="shared" si="93"/>
        <v>24</v>
      </c>
      <c r="R194" s="2">
        <f t="shared" si="93"/>
        <v>22</v>
      </c>
      <c r="S194" s="2">
        <f t="shared" si="93"/>
        <v>0</v>
      </c>
      <c r="T194" s="2">
        <f>SUM(F194:S194)</f>
        <v>108</v>
      </c>
      <c r="U194" s="42">
        <f>SUM(U184:U193)</f>
        <v>1</v>
      </c>
      <c r="W194" s="40"/>
      <c r="X194" s="2">
        <f>SUM(X184:X193)</f>
        <v>19</v>
      </c>
      <c r="Y194" s="2">
        <f t="shared" ref="Y194:AK194" si="94">SUM(Y184:Y193)</f>
        <v>12</v>
      </c>
      <c r="Z194" s="2">
        <f t="shared" si="94"/>
        <v>12</v>
      </c>
      <c r="AA194" s="2">
        <f t="shared" si="94"/>
        <v>12</v>
      </c>
      <c r="AB194" s="2">
        <f t="shared" si="94"/>
        <v>0</v>
      </c>
      <c r="AC194" s="2">
        <f t="shared" si="94"/>
        <v>0</v>
      </c>
      <c r="AD194" s="2">
        <f t="shared" si="94"/>
        <v>12</v>
      </c>
      <c r="AE194" s="2">
        <f t="shared" si="94"/>
        <v>0</v>
      </c>
      <c r="AF194" s="2">
        <f t="shared" si="94"/>
        <v>0</v>
      </c>
      <c r="AG194" s="2">
        <f t="shared" si="94"/>
        <v>0</v>
      </c>
      <c r="AH194" s="2">
        <f t="shared" si="94"/>
        <v>18</v>
      </c>
      <c r="AI194" s="2">
        <f t="shared" si="94"/>
        <v>0</v>
      </c>
      <c r="AJ194" s="2">
        <f t="shared" si="94"/>
        <v>0</v>
      </c>
      <c r="AK194" s="2">
        <f t="shared" si="94"/>
        <v>0</v>
      </c>
      <c r="AL194" s="2">
        <f>SUM(X194:AK194)</f>
        <v>85</v>
      </c>
      <c r="AM194" s="42">
        <f>SUM(AM184:AM193)</f>
        <v>1</v>
      </c>
      <c r="AO194" s="40"/>
      <c r="AP194" s="2">
        <f>SUM(AP184:AP193)</f>
        <v>20</v>
      </c>
      <c r="AQ194" s="2">
        <f t="shared" ref="AQ194:BC194" si="95">SUM(AQ184:AQ193)</f>
        <v>20</v>
      </c>
      <c r="AR194" s="2">
        <f t="shared" si="95"/>
        <v>0</v>
      </c>
      <c r="AS194" s="2">
        <f t="shared" si="95"/>
        <v>0</v>
      </c>
      <c r="AT194" s="2">
        <f t="shared" si="95"/>
        <v>20</v>
      </c>
      <c r="AU194" s="2">
        <f t="shared" si="95"/>
        <v>0</v>
      </c>
      <c r="AV194" s="2">
        <f t="shared" si="95"/>
        <v>0</v>
      </c>
      <c r="AW194" s="2">
        <f t="shared" si="95"/>
        <v>20</v>
      </c>
      <c r="AX194" s="2">
        <f t="shared" si="95"/>
        <v>0</v>
      </c>
      <c r="AY194" s="2">
        <f t="shared" si="95"/>
        <v>0</v>
      </c>
      <c r="AZ194" s="2">
        <f t="shared" si="95"/>
        <v>0</v>
      </c>
      <c r="BA194" s="2">
        <f t="shared" si="95"/>
        <v>0</v>
      </c>
      <c r="BB194" s="2">
        <f t="shared" si="95"/>
        <v>0</v>
      </c>
      <c r="BC194" s="2">
        <f t="shared" si="95"/>
        <v>9</v>
      </c>
      <c r="BD194" s="2">
        <f>SUM(AP194:BC194)</f>
        <v>89</v>
      </c>
      <c r="BE194" s="42">
        <f>SUM(BE184:BE193)</f>
        <v>1</v>
      </c>
    </row>
    <row r="195" spans="5:57" ht="12" customHeight="1" x14ac:dyDescent="0.3">
      <c r="E195" s="43"/>
      <c r="F195" s="44">
        <f>F194/T194</f>
        <v>0.19444444444444445</v>
      </c>
      <c r="G195" s="44">
        <f>G194/T194</f>
        <v>0</v>
      </c>
      <c r="H195" s="44">
        <f>H194/T194</f>
        <v>0.17592592592592593</v>
      </c>
      <c r="I195" s="44">
        <f>I194/T194</f>
        <v>0</v>
      </c>
      <c r="J195" s="44">
        <f>J194/T194</f>
        <v>0.20370370370370369</v>
      </c>
      <c r="K195" s="44">
        <f>K194/T194</f>
        <v>0</v>
      </c>
      <c r="L195" s="44">
        <f>L194/T194</f>
        <v>0</v>
      </c>
      <c r="M195" s="44">
        <f>M194/T194</f>
        <v>0</v>
      </c>
      <c r="N195" s="44">
        <f>N194/T194</f>
        <v>0</v>
      </c>
      <c r="O195" s="44">
        <f>O194/T194</f>
        <v>0</v>
      </c>
      <c r="P195" s="44">
        <f>P194/T194</f>
        <v>0</v>
      </c>
      <c r="Q195" s="44">
        <f>Q194/T194</f>
        <v>0.22222222222222221</v>
      </c>
      <c r="R195" s="44">
        <f>R194/T194</f>
        <v>0.20370370370370369</v>
      </c>
      <c r="S195" s="44">
        <f>S194/T194</f>
        <v>0</v>
      </c>
      <c r="T195" s="45">
        <f>SUM(F195:S195)</f>
        <v>1</v>
      </c>
      <c r="U195" s="46"/>
      <c r="W195" s="43"/>
      <c r="X195" s="44">
        <f>X194/AL194</f>
        <v>0.22352941176470589</v>
      </c>
      <c r="Y195" s="44">
        <f>Y194/AL194</f>
        <v>0.14117647058823529</v>
      </c>
      <c r="Z195" s="44">
        <f>Z194/AL194</f>
        <v>0.14117647058823529</v>
      </c>
      <c r="AA195" s="44">
        <f>AA194/AL194</f>
        <v>0.14117647058823529</v>
      </c>
      <c r="AB195" s="44">
        <f>AB194/AL194</f>
        <v>0</v>
      </c>
      <c r="AC195" s="44">
        <f>AC194/AL194</f>
        <v>0</v>
      </c>
      <c r="AD195" s="44">
        <f>AD194/AL194</f>
        <v>0.14117647058823529</v>
      </c>
      <c r="AE195" s="44">
        <f>AE194/AL194</f>
        <v>0</v>
      </c>
      <c r="AF195" s="44">
        <f>AF194/AL194</f>
        <v>0</v>
      </c>
      <c r="AG195" s="44">
        <f>AG194/AL194</f>
        <v>0</v>
      </c>
      <c r="AH195" s="44">
        <f>AH194/AL194</f>
        <v>0.21176470588235294</v>
      </c>
      <c r="AI195" s="44">
        <f>AI194/AL194</f>
        <v>0</v>
      </c>
      <c r="AJ195" s="44">
        <f>AJ194/AL194</f>
        <v>0</v>
      </c>
      <c r="AK195" s="44">
        <f>AK194/AL194</f>
        <v>0</v>
      </c>
      <c r="AL195" s="45">
        <f>SUM(X195:AK195)</f>
        <v>0.99999999999999989</v>
      </c>
      <c r="AM195" s="46"/>
      <c r="AO195" s="43"/>
      <c r="AP195" s="44">
        <f>AP194/BD194</f>
        <v>0.2247191011235955</v>
      </c>
      <c r="AQ195" s="44">
        <f>AQ194/BD194</f>
        <v>0.2247191011235955</v>
      </c>
      <c r="AR195" s="44">
        <f>AR194/BD194</f>
        <v>0</v>
      </c>
      <c r="AS195" s="44">
        <f>AS194/BD194</f>
        <v>0</v>
      </c>
      <c r="AT195" s="44">
        <f>AT194/BD194</f>
        <v>0.2247191011235955</v>
      </c>
      <c r="AU195" s="44">
        <f>AU194/BD194</f>
        <v>0</v>
      </c>
      <c r="AV195" s="44">
        <f>AV194/BD194</f>
        <v>0</v>
      </c>
      <c r="AW195" s="44">
        <f>AW194/BD194</f>
        <v>0.2247191011235955</v>
      </c>
      <c r="AX195" s="44">
        <f>AX194/BD194</f>
        <v>0</v>
      </c>
      <c r="AY195" s="44">
        <f>AY194/BD194</f>
        <v>0</v>
      </c>
      <c r="AZ195" s="44">
        <f>AZ194/BD194</f>
        <v>0</v>
      </c>
      <c r="BA195" s="44">
        <f>BA194/BD194</f>
        <v>0</v>
      </c>
      <c r="BB195" s="44">
        <f>BB194/BD194</f>
        <v>0</v>
      </c>
      <c r="BC195" s="44">
        <f>BC194/BD194</f>
        <v>0.10112359550561797</v>
      </c>
      <c r="BD195" s="45">
        <f>SUM(AP195:BC195)</f>
        <v>1</v>
      </c>
      <c r="BE195" s="46"/>
    </row>
    <row r="196" spans="5:57" ht="12" customHeight="1" x14ac:dyDescent="0.3">
      <c r="E196" s="4"/>
      <c r="F196" s="50">
        <f>F195*$C44</f>
        <v>4.3209876543209881E-3</v>
      </c>
      <c r="G196" s="50">
        <f t="shared" ref="G196:T196" si="96">G195*$C44</f>
        <v>0</v>
      </c>
      <c r="H196" s="50">
        <f t="shared" si="96"/>
        <v>3.9094650205761319E-3</v>
      </c>
      <c r="I196" s="50">
        <f t="shared" si="96"/>
        <v>0</v>
      </c>
      <c r="J196" s="50">
        <f t="shared" si="96"/>
        <v>4.5267489711934153E-3</v>
      </c>
      <c r="K196" s="50">
        <f t="shared" si="96"/>
        <v>0</v>
      </c>
      <c r="L196" s="50">
        <f t="shared" si="96"/>
        <v>0</v>
      </c>
      <c r="M196" s="50">
        <f t="shared" si="96"/>
        <v>0</v>
      </c>
      <c r="N196" s="50">
        <f t="shared" si="96"/>
        <v>0</v>
      </c>
      <c r="O196" s="50">
        <f t="shared" si="96"/>
        <v>0</v>
      </c>
      <c r="P196" s="50">
        <f t="shared" si="96"/>
        <v>0</v>
      </c>
      <c r="Q196" s="50">
        <f t="shared" si="96"/>
        <v>4.9382716049382715E-3</v>
      </c>
      <c r="R196" s="50">
        <f t="shared" si="96"/>
        <v>4.5267489711934153E-3</v>
      </c>
      <c r="S196" s="50">
        <f t="shared" si="96"/>
        <v>0</v>
      </c>
      <c r="T196" s="50">
        <f t="shared" si="96"/>
        <v>2.2222222222222223E-2</v>
      </c>
      <c r="U196" s="47"/>
      <c r="W196" s="4"/>
      <c r="X196" s="50">
        <f>X195*$C45</f>
        <v>4.9673202614379085E-3</v>
      </c>
      <c r="Y196" s="50">
        <f t="shared" ref="Y196:AL196" si="97">Y195*$C45</f>
        <v>3.1372549019607842E-3</v>
      </c>
      <c r="Z196" s="50">
        <f t="shared" si="97"/>
        <v>3.1372549019607842E-3</v>
      </c>
      <c r="AA196" s="50">
        <f t="shared" si="97"/>
        <v>3.1372549019607842E-3</v>
      </c>
      <c r="AB196" s="50">
        <f t="shared" si="97"/>
        <v>0</v>
      </c>
      <c r="AC196" s="50">
        <f t="shared" si="97"/>
        <v>0</v>
      </c>
      <c r="AD196" s="50">
        <f t="shared" si="97"/>
        <v>3.1372549019607842E-3</v>
      </c>
      <c r="AE196" s="50">
        <f t="shared" si="97"/>
        <v>0</v>
      </c>
      <c r="AF196" s="50">
        <f t="shared" si="97"/>
        <v>0</v>
      </c>
      <c r="AG196" s="50">
        <f t="shared" si="97"/>
        <v>0</v>
      </c>
      <c r="AH196" s="50">
        <f t="shared" si="97"/>
        <v>4.7058823529411769E-3</v>
      </c>
      <c r="AI196" s="50">
        <f t="shared" si="97"/>
        <v>0</v>
      </c>
      <c r="AJ196" s="50">
        <f t="shared" si="97"/>
        <v>0</v>
      </c>
      <c r="AK196" s="50">
        <f t="shared" si="97"/>
        <v>0</v>
      </c>
      <c r="AL196" s="50">
        <f t="shared" si="97"/>
        <v>2.222222222222222E-2</v>
      </c>
      <c r="AM196" s="47"/>
      <c r="AO196" s="4"/>
      <c r="AP196" s="50">
        <f>AP195*$C46</f>
        <v>4.9937578027465668E-3</v>
      </c>
      <c r="AQ196" s="50">
        <f t="shared" ref="AQ196:BD196" si="98">AQ195*$C46</f>
        <v>4.9937578027465668E-3</v>
      </c>
      <c r="AR196" s="50">
        <f t="shared" si="98"/>
        <v>0</v>
      </c>
      <c r="AS196" s="50">
        <f t="shared" si="98"/>
        <v>0</v>
      </c>
      <c r="AT196" s="50">
        <f t="shared" si="98"/>
        <v>4.9937578027465668E-3</v>
      </c>
      <c r="AU196" s="50">
        <f t="shared" si="98"/>
        <v>0</v>
      </c>
      <c r="AV196" s="50">
        <f t="shared" si="98"/>
        <v>0</v>
      </c>
      <c r="AW196" s="50">
        <f t="shared" si="98"/>
        <v>4.9937578027465668E-3</v>
      </c>
      <c r="AX196" s="50">
        <f t="shared" si="98"/>
        <v>0</v>
      </c>
      <c r="AY196" s="50">
        <f t="shared" si="98"/>
        <v>0</v>
      </c>
      <c r="AZ196" s="50">
        <f t="shared" si="98"/>
        <v>0</v>
      </c>
      <c r="BA196" s="50">
        <f t="shared" si="98"/>
        <v>0</v>
      </c>
      <c r="BB196" s="50">
        <f t="shared" si="98"/>
        <v>0</v>
      </c>
      <c r="BC196" s="50">
        <f t="shared" si="98"/>
        <v>2.2471910112359553E-3</v>
      </c>
      <c r="BD196" s="50">
        <f t="shared" si="98"/>
        <v>2.2222222222222223E-2</v>
      </c>
      <c r="BE196" s="47"/>
    </row>
    <row r="198" spans="5:57" ht="12" customHeight="1" x14ac:dyDescent="0.3">
      <c r="E198" s="149" t="s">
        <v>115</v>
      </c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1"/>
      <c r="W198" s="149" t="s">
        <v>116</v>
      </c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1"/>
      <c r="AO198" s="149" t="s">
        <v>117</v>
      </c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1"/>
    </row>
    <row r="199" spans="5:57" ht="12" customHeight="1" x14ac:dyDescent="0.3">
      <c r="E199" s="40"/>
      <c r="F199" s="2" t="s">
        <v>42</v>
      </c>
      <c r="G199" s="2" t="s">
        <v>43</v>
      </c>
      <c r="H199" s="2" t="s">
        <v>44</v>
      </c>
      <c r="I199" s="2" t="s">
        <v>45</v>
      </c>
      <c r="J199" s="2" t="s">
        <v>46</v>
      </c>
      <c r="K199" s="2" t="s">
        <v>47</v>
      </c>
      <c r="L199" s="2" t="s">
        <v>48</v>
      </c>
      <c r="M199" s="2" t="s">
        <v>49</v>
      </c>
      <c r="N199" s="2" t="s">
        <v>50</v>
      </c>
      <c r="O199" s="2" t="s">
        <v>51</v>
      </c>
      <c r="P199" s="2" t="s">
        <v>52</v>
      </c>
      <c r="Q199" s="2" t="s">
        <v>53</v>
      </c>
      <c r="R199" s="2" t="s">
        <v>54</v>
      </c>
      <c r="S199" s="2" t="s">
        <v>55</v>
      </c>
      <c r="T199" s="2">
        <f>SUM(T200:T209)</f>
        <v>59</v>
      </c>
      <c r="U199" s="41"/>
      <c r="W199" s="40"/>
      <c r="X199" s="2" t="s">
        <v>42</v>
      </c>
      <c r="Y199" s="2" t="s">
        <v>43</v>
      </c>
      <c r="Z199" s="2" t="s">
        <v>44</v>
      </c>
      <c r="AA199" s="2" t="s">
        <v>45</v>
      </c>
      <c r="AB199" s="2" t="s">
        <v>46</v>
      </c>
      <c r="AC199" s="2" t="s">
        <v>47</v>
      </c>
      <c r="AD199" s="2" t="s">
        <v>48</v>
      </c>
      <c r="AE199" s="2" t="s">
        <v>49</v>
      </c>
      <c r="AF199" s="2" t="s">
        <v>50</v>
      </c>
      <c r="AG199" s="2" t="s">
        <v>51</v>
      </c>
      <c r="AH199" s="2" t="s">
        <v>52</v>
      </c>
      <c r="AI199" s="2" t="s">
        <v>53</v>
      </c>
      <c r="AJ199" s="2" t="s">
        <v>54</v>
      </c>
      <c r="AK199" s="2" t="s">
        <v>55</v>
      </c>
      <c r="AL199" s="2">
        <f>SUM(AL200:AL209)</f>
        <v>50</v>
      </c>
      <c r="AM199" s="41"/>
      <c r="AO199" s="40"/>
      <c r="AP199" s="2" t="s">
        <v>42</v>
      </c>
      <c r="AQ199" s="2" t="s">
        <v>43</v>
      </c>
      <c r="AR199" s="2" t="s">
        <v>44</v>
      </c>
      <c r="AS199" s="2" t="s">
        <v>45</v>
      </c>
      <c r="AT199" s="2" t="s">
        <v>46</v>
      </c>
      <c r="AU199" s="2" t="s">
        <v>47</v>
      </c>
      <c r="AV199" s="2" t="s">
        <v>48</v>
      </c>
      <c r="AW199" s="2" t="s">
        <v>49</v>
      </c>
      <c r="AX199" s="2" t="s">
        <v>50</v>
      </c>
      <c r="AY199" s="2" t="s">
        <v>51</v>
      </c>
      <c r="AZ199" s="2" t="s">
        <v>52</v>
      </c>
      <c r="BA199" s="2" t="s">
        <v>53</v>
      </c>
      <c r="BB199" s="2" t="s">
        <v>54</v>
      </c>
      <c r="BC199" s="2" t="s">
        <v>55</v>
      </c>
      <c r="BD199" s="2">
        <f>SUM(BD200:BD209)</f>
        <v>32</v>
      </c>
      <c r="BE199" s="41"/>
    </row>
    <row r="200" spans="5:57" ht="12" customHeight="1" x14ac:dyDescent="0.3">
      <c r="E200" s="40" t="s">
        <v>0</v>
      </c>
      <c r="F200" s="2">
        <v>4</v>
      </c>
      <c r="G200" s="2">
        <v>0</v>
      </c>
      <c r="H200" s="2">
        <v>4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5</v>
      </c>
      <c r="R200" s="2">
        <v>0</v>
      </c>
      <c r="S200" s="2">
        <v>1</v>
      </c>
      <c r="T200" s="2">
        <f>SUM(F200:S200)</f>
        <v>14</v>
      </c>
      <c r="U200" s="42">
        <f>T200/T210</f>
        <v>0.23728813559322035</v>
      </c>
      <c r="W200" s="40" t="s">
        <v>0</v>
      </c>
      <c r="X200" s="2">
        <v>5</v>
      </c>
      <c r="Y200" s="2">
        <v>1</v>
      </c>
      <c r="Z200" s="2">
        <v>0</v>
      </c>
      <c r="AA200" s="2">
        <v>0</v>
      </c>
      <c r="AB200" s="2">
        <v>0</v>
      </c>
      <c r="AC200" s="2">
        <v>0</v>
      </c>
      <c r="AD200" s="2">
        <v>3</v>
      </c>
      <c r="AE200" s="2">
        <v>0</v>
      </c>
      <c r="AF200" s="2">
        <v>0</v>
      </c>
      <c r="AG200" s="2">
        <v>0</v>
      </c>
      <c r="AH200" s="2">
        <v>3</v>
      </c>
      <c r="AI200" s="2">
        <v>0</v>
      </c>
      <c r="AJ200" s="2">
        <v>0</v>
      </c>
      <c r="AK200" s="2">
        <v>0</v>
      </c>
      <c r="AL200" s="2">
        <f>SUM(X200:AK200)</f>
        <v>12</v>
      </c>
      <c r="AM200" s="42">
        <f>AL200/AL210</f>
        <v>0.24</v>
      </c>
      <c r="AO200" s="40" t="s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5</v>
      </c>
      <c r="AU200" s="2">
        <v>0</v>
      </c>
      <c r="AV200" s="2">
        <v>0</v>
      </c>
      <c r="AW200" s="2">
        <v>2</v>
      </c>
      <c r="AX200" s="2">
        <v>2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f>SUM(AP200:BC200)</f>
        <v>9</v>
      </c>
      <c r="BE200" s="42">
        <f>BD200/BD210</f>
        <v>0.28125</v>
      </c>
    </row>
    <row r="201" spans="5:57" ht="12" customHeight="1" x14ac:dyDescent="0.3">
      <c r="E201" s="40" t="s">
        <v>1</v>
      </c>
      <c r="F201" s="2">
        <v>4</v>
      </c>
      <c r="G201" s="2">
        <v>0</v>
      </c>
      <c r="H201" s="2">
        <v>1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5</v>
      </c>
      <c r="R201" s="2">
        <v>0</v>
      </c>
      <c r="S201" s="2">
        <v>1</v>
      </c>
      <c r="T201" s="2">
        <f t="shared" ref="T201:T204" si="99">SUM(F201:S201)</f>
        <v>11</v>
      </c>
      <c r="U201" s="42">
        <f>T201/T210</f>
        <v>0.1864406779661017</v>
      </c>
      <c r="W201" s="40" t="s">
        <v>1</v>
      </c>
      <c r="X201" s="2">
        <v>5</v>
      </c>
      <c r="Y201" s="2">
        <v>1</v>
      </c>
      <c r="Z201" s="2">
        <v>0</v>
      </c>
      <c r="AA201" s="2">
        <v>0</v>
      </c>
      <c r="AB201" s="2">
        <v>0</v>
      </c>
      <c r="AC201" s="2">
        <v>0</v>
      </c>
      <c r="AD201" s="2">
        <v>1</v>
      </c>
      <c r="AE201" s="2">
        <v>0</v>
      </c>
      <c r="AF201" s="2">
        <v>0</v>
      </c>
      <c r="AG201" s="2">
        <v>0</v>
      </c>
      <c r="AH201" s="2">
        <v>5</v>
      </c>
      <c r="AI201" s="2">
        <v>0</v>
      </c>
      <c r="AJ201" s="2">
        <v>0</v>
      </c>
      <c r="AK201" s="2">
        <v>0</v>
      </c>
      <c r="AL201" s="2">
        <f t="shared" ref="AL201:AL203" si="100">SUM(X201:AK201)</f>
        <v>12</v>
      </c>
      <c r="AM201" s="42">
        <f>AL201/AL210</f>
        <v>0.24</v>
      </c>
      <c r="AO201" s="40" t="s">
        <v>1</v>
      </c>
      <c r="AP201" s="2">
        <v>0</v>
      </c>
      <c r="AQ201" s="2">
        <v>0</v>
      </c>
      <c r="AR201" s="2">
        <v>0</v>
      </c>
      <c r="AS201" s="2">
        <v>0</v>
      </c>
      <c r="AT201" s="2">
        <v>1</v>
      </c>
      <c r="AU201" s="2">
        <v>0</v>
      </c>
      <c r="AV201" s="2">
        <v>0</v>
      </c>
      <c r="AW201" s="2">
        <v>1</v>
      </c>
      <c r="AX201" s="2">
        <v>1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f t="shared" ref="BD201:BD205" si="101">SUM(AP201:BC201)</f>
        <v>3</v>
      </c>
      <c r="BE201" s="42">
        <f>BD201/BD210</f>
        <v>9.375E-2</v>
      </c>
    </row>
    <row r="202" spans="5:57" ht="12" customHeight="1" x14ac:dyDescent="0.3">
      <c r="E202" s="40" t="s">
        <v>2</v>
      </c>
      <c r="F202" s="2">
        <v>4</v>
      </c>
      <c r="G202" s="2">
        <v>0</v>
      </c>
      <c r="H202" s="2">
        <v>1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5</v>
      </c>
      <c r="R202" s="2">
        <v>0</v>
      </c>
      <c r="S202" s="2">
        <v>1</v>
      </c>
      <c r="T202" s="2">
        <f t="shared" si="99"/>
        <v>11</v>
      </c>
      <c r="U202" s="42">
        <f>T202/T210</f>
        <v>0.1864406779661017</v>
      </c>
      <c r="W202" s="40" t="s">
        <v>2</v>
      </c>
      <c r="X202" s="2">
        <v>5</v>
      </c>
      <c r="Y202" s="2">
        <v>2</v>
      </c>
      <c r="Z202" s="2">
        <v>0</v>
      </c>
      <c r="AA202" s="2">
        <v>0</v>
      </c>
      <c r="AB202" s="2">
        <v>0</v>
      </c>
      <c r="AC202" s="2">
        <v>0</v>
      </c>
      <c r="AD202" s="2">
        <v>3</v>
      </c>
      <c r="AE202" s="2">
        <v>0</v>
      </c>
      <c r="AF202" s="2">
        <v>0</v>
      </c>
      <c r="AG202" s="2">
        <v>0</v>
      </c>
      <c r="AH202" s="2">
        <v>5</v>
      </c>
      <c r="AI202" s="2">
        <v>0</v>
      </c>
      <c r="AJ202" s="2">
        <v>0</v>
      </c>
      <c r="AK202" s="2">
        <v>0</v>
      </c>
      <c r="AL202" s="2">
        <f t="shared" si="100"/>
        <v>15</v>
      </c>
      <c r="AM202" s="42">
        <f>AL202/AL210</f>
        <v>0.3</v>
      </c>
      <c r="AO202" s="40" t="s">
        <v>2</v>
      </c>
      <c r="AP202" s="2">
        <v>0</v>
      </c>
      <c r="AQ202" s="2">
        <v>0</v>
      </c>
      <c r="AR202" s="2">
        <v>0</v>
      </c>
      <c r="AS202" s="2">
        <v>0</v>
      </c>
      <c r="AT202" s="2">
        <v>1</v>
      </c>
      <c r="AU202" s="2">
        <v>0</v>
      </c>
      <c r="AV202" s="2">
        <v>0</v>
      </c>
      <c r="AW202" s="2">
        <v>1</v>
      </c>
      <c r="AX202" s="2">
        <v>1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f t="shared" si="101"/>
        <v>3</v>
      </c>
      <c r="BE202" s="42">
        <f>BD202/BD210</f>
        <v>9.375E-2</v>
      </c>
    </row>
    <row r="203" spans="5:57" ht="12" customHeight="1" x14ac:dyDescent="0.3">
      <c r="E203" s="40" t="s">
        <v>3</v>
      </c>
      <c r="F203" s="2">
        <v>4</v>
      </c>
      <c r="G203" s="2">
        <v>0</v>
      </c>
      <c r="H203" s="2">
        <v>1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</v>
      </c>
      <c r="R203" s="2">
        <v>0</v>
      </c>
      <c r="S203" s="2">
        <v>1</v>
      </c>
      <c r="T203" s="2">
        <f t="shared" si="99"/>
        <v>11</v>
      </c>
      <c r="U203" s="42">
        <f>T203/T210</f>
        <v>0.1864406779661017</v>
      </c>
      <c r="W203" s="40" t="s">
        <v>3</v>
      </c>
      <c r="X203" s="2">
        <v>5</v>
      </c>
      <c r="Y203" s="2">
        <v>2</v>
      </c>
      <c r="Z203" s="2">
        <v>0</v>
      </c>
      <c r="AA203" s="2">
        <v>0</v>
      </c>
      <c r="AB203" s="2">
        <v>0</v>
      </c>
      <c r="AC203" s="2">
        <v>0</v>
      </c>
      <c r="AD203" s="2">
        <v>1</v>
      </c>
      <c r="AE203" s="2">
        <v>0</v>
      </c>
      <c r="AF203" s="2">
        <v>0</v>
      </c>
      <c r="AG203" s="2">
        <v>0</v>
      </c>
      <c r="AH203" s="2">
        <v>3</v>
      </c>
      <c r="AI203" s="2">
        <v>0</v>
      </c>
      <c r="AJ203" s="2">
        <v>0</v>
      </c>
      <c r="AK203" s="2">
        <v>0</v>
      </c>
      <c r="AL203" s="2">
        <f t="shared" si="100"/>
        <v>11</v>
      </c>
      <c r="AM203" s="42">
        <f>AL203/AL210</f>
        <v>0.22</v>
      </c>
      <c r="AO203" s="40" t="s">
        <v>3</v>
      </c>
      <c r="AP203" s="2">
        <v>0</v>
      </c>
      <c r="AQ203" s="2">
        <v>0</v>
      </c>
      <c r="AR203" s="2">
        <v>0</v>
      </c>
      <c r="AS203" s="2">
        <v>0</v>
      </c>
      <c r="AT203" s="2">
        <v>1</v>
      </c>
      <c r="AU203" s="2">
        <v>0</v>
      </c>
      <c r="AV203" s="2">
        <v>0</v>
      </c>
      <c r="AW203" s="2">
        <v>1</v>
      </c>
      <c r="AX203" s="2">
        <v>1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f t="shared" si="101"/>
        <v>3</v>
      </c>
      <c r="BE203" s="42">
        <f>BD203/BD210</f>
        <v>9.375E-2</v>
      </c>
    </row>
    <row r="204" spans="5:57" ht="12" customHeight="1" x14ac:dyDescent="0.3">
      <c r="E204" s="40" t="s">
        <v>4</v>
      </c>
      <c r="F204" s="2">
        <v>4</v>
      </c>
      <c r="G204" s="2">
        <v>0</v>
      </c>
      <c r="H204" s="2">
        <v>5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2</v>
      </c>
      <c r="R204" s="2">
        <v>0</v>
      </c>
      <c r="S204" s="2">
        <v>1</v>
      </c>
      <c r="T204" s="2">
        <f t="shared" si="99"/>
        <v>12</v>
      </c>
      <c r="U204" s="42">
        <f>T204/T210</f>
        <v>0.20338983050847459</v>
      </c>
      <c r="W204" s="40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42"/>
      <c r="AO204" s="40" t="s">
        <v>4</v>
      </c>
      <c r="AP204" s="2">
        <v>0</v>
      </c>
      <c r="AQ204" s="2">
        <v>0</v>
      </c>
      <c r="AR204" s="2">
        <v>0</v>
      </c>
      <c r="AS204" s="2">
        <v>0</v>
      </c>
      <c r="AT204" s="2">
        <v>2</v>
      </c>
      <c r="AU204" s="2">
        <v>0</v>
      </c>
      <c r="AV204" s="2">
        <v>0</v>
      </c>
      <c r="AW204" s="2">
        <v>2</v>
      </c>
      <c r="AX204" s="2">
        <v>2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f t="shared" si="101"/>
        <v>6</v>
      </c>
      <c r="BE204" s="42">
        <f>BD204/BD210</f>
        <v>0.1875</v>
      </c>
    </row>
    <row r="205" spans="5:57" ht="12" customHeight="1" x14ac:dyDescent="0.3">
      <c r="E205" s="4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42"/>
      <c r="W205" s="40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42"/>
      <c r="AO205" s="40" t="s">
        <v>5</v>
      </c>
      <c r="AP205" s="2">
        <v>0</v>
      </c>
      <c r="AQ205" s="2">
        <v>0</v>
      </c>
      <c r="AR205" s="2">
        <v>0</v>
      </c>
      <c r="AS205" s="2">
        <v>0</v>
      </c>
      <c r="AT205" s="2">
        <v>3</v>
      </c>
      <c r="AU205" s="2">
        <v>0</v>
      </c>
      <c r="AV205" s="2">
        <v>0</v>
      </c>
      <c r="AW205" s="2">
        <v>2</v>
      </c>
      <c r="AX205" s="2">
        <v>3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f t="shared" si="101"/>
        <v>8</v>
      </c>
      <c r="BE205" s="42">
        <f>BD205/BD210</f>
        <v>0.25</v>
      </c>
    </row>
    <row r="206" spans="5:57" ht="12" customHeight="1" x14ac:dyDescent="0.3">
      <c r="E206" s="4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42"/>
      <c r="W206" s="40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42"/>
      <c r="AO206" s="40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42"/>
    </row>
    <row r="207" spans="5:57" ht="12" customHeight="1" x14ac:dyDescent="0.3">
      <c r="E207" s="4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42"/>
      <c r="W207" s="40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42"/>
      <c r="AO207" s="40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42"/>
    </row>
    <row r="208" spans="5:57" ht="12" customHeight="1" x14ac:dyDescent="0.3">
      <c r="E208" s="4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42"/>
      <c r="W208" s="40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42"/>
      <c r="AO208" s="40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42"/>
    </row>
    <row r="209" spans="5:57" ht="12" customHeight="1" x14ac:dyDescent="0.3">
      <c r="E209" s="4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42"/>
      <c r="W209" s="40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42"/>
      <c r="AO209" s="40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42"/>
    </row>
    <row r="210" spans="5:57" ht="12" customHeight="1" x14ac:dyDescent="0.3">
      <c r="E210" s="40"/>
      <c r="F210" s="2">
        <f>SUM(F200:F209)</f>
        <v>20</v>
      </c>
      <c r="G210" s="2">
        <f t="shared" ref="G210:S210" si="102">SUM(G200:G209)</f>
        <v>0</v>
      </c>
      <c r="H210" s="2">
        <f t="shared" si="102"/>
        <v>12</v>
      </c>
      <c r="I210" s="2">
        <f t="shared" si="102"/>
        <v>0</v>
      </c>
      <c r="J210" s="2">
        <f t="shared" si="102"/>
        <v>0</v>
      </c>
      <c r="K210" s="2">
        <f t="shared" si="102"/>
        <v>0</v>
      </c>
      <c r="L210" s="2">
        <f t="shared" si="102"/>
        <v>0</v>
      </c>
      <c r="M210" s="2">
        <f t="shared" si="102"/>
        <v>0</v>
      </c>
      <c r="N210" s="2">
        <f t="shared" si="102"/>
        <v>0</v>
      </c>
      <c r="O210" s="2">
        <f t="shared" si="102"/>
        <v>0</v>
      </c>
      <c r="P210" s="2">
        <f t="shared" si="102"/>
        <v>0</v>
      </c>
      <c r="Q210" s="2">
        <f t="shared" si="102"/>
        <v>22</v>
      </c>
      <c r="R210" s="2">
        <f t="shared" si="102"/>
        <v>0</v>
      </c>
      <c r="S210" s="2">
        <f t="shared" si="102"/>
        <v>5</v>
      </c>
      <c r="T210" s="2">
        <f>SUM(F210:S210)</f>
        <v>59</v>
      </c>
      <c r="U210" s="42">
        <f>SUM(U200:U209)</f>
        <v>0.99999999999999989</v>
      </c>
      <c r="W210" s="40"/>
      <c r="X210" s="2">
        <f>SUM(X200:X209)</f>
        <v>20</v>
      </c>
      <c r="Y210" s="2">
        <f t="shared" ref="Y210:AK210" si="103">SUM(Y200:Y209)</f>
        <v>6</v>
      </c>
      <c r="Z210" s="2">
        <f t="shared" si="103"/>
        <v>0</v>
      </c>
      <c r="AA210" s="2">
        <f t="shared" si="103"/>
        <v>0</v>
      </c>
      <c r="AB210" s="2">
        <f t="shared" si="103"/>
        <v>0</v>
      </c>
      <c r="AC210" s="2">
        <f t="shared" si="103"/>
        <v>0</v>
      </c>
      <c r="AD210" s="2">
        <f t="shared" si="103"/>
        <v>8</v>
      </c>
      <c r="AE210" s="2">
        <f t="shared" si="103"/>
        <v>0</v>
      </c>
      <c r="AF210" s="2">
        <f t="shared" si="103"/>
        <v>0</v>
      </c>
      <c r="AG210" s="2">
        <f t="shared" si="103"/>
        <v>0</v>
      </c>
      <c r="AH210" s="2">
        <f t="shared" si="103"/>
        <v>16</v>
      </c>
      <c r="AI210" s="2">
        <f t="shared" si="103"/>
        <v>0</v>
      </c>
      <c r="AJ210" s="2">
        <f t="shared" si="103"/>
        <v>0</v>
      </c>
      <c r="AK210" s="2">
        <f t="shared" si="103"/>
        <v>0</v>
      </c>
      <c r="AL210" s="2">
        <f>SUM(X210:AK210)</f>
        <v>50</v>
      </c>
      <c r="AM210" s="42">
        <f>SUM(AM200:AM209)</f>
        <v>1</v>
      </c>
      <c r="AO210" s="40"/>
      <c r="AP210" s="2">
        <f>SUM(AP200:AP209)</f>
        <v>0</v>
      </c>
      <c r="AQ210" s="2">
        <f t="shared" ref="AQ210:BC210" si="104">SUM(AQ200:AQ209)</f>
        <v>0</v>
      </c>
      <c r="AR210" s="2">
        <f t="shared" si="104"/>
        <v>0</v>
      </c>
      <c r="AS210" s="2">
        <f t="shared" si="104"/>
        <v>0</v>
      </c>
      <c r="AT210" s="2">
        <f t="shared" si="104"/>
        <v>13</v>
      </c>
      <c r="AU210" s="2">
        <f t="shared" si="104"/>
        <v>0</v>
      </c>
      <c r="AV210" s="2">
        <f t="shared" si="104"/>
        <v>0</v>
      </c>
      <c r="AW210" s="2">
        <f t="shared" si="104"/>
        <v>9</v>
      </c>
      <c r="AX210" s="2">
        <f t="shared" si="104"/>
        <v>10</v>
      </c>
      <c r="AY210" s="2">
        <f t="shared" si="104"/>
        <v>0</v>
      </c>
      <c r="AZ210" s="2">
        <f t="shared" si="104"/>
        <v>0</v>
      </c>
      <c r="BA210" s="2">
        <f t="shared" si="104"/>
        <v>0</v>
      </c>
      <c r="BB210" s="2">
        <f t="shared" si="104"/>
        <v>0</v>
      </c>
      <c r="BC210" s="2">
        <f t="shared" si="104"/>
        <v>0</v>
      </c>
      <c r="BD210" s="2">
        <f>SUM(AP210:BC210)</f>
        <v>32</v>
      </c>
      <c r="BE210" s="42">
        <f>SUM(BE200:BE209)</f>
        <v>1</v>
      </c>
    </row>
    <row r="211" spans="5:57" ht="12" customHeight="1" x14ac:dyDescent="0.3">
      <c r="E211" s="43"/>
      <c r="F211" s="44">
        <f>F210/T210</f>
        <v>0.33898305084745761</v>
      </c>
      <c r="G211" s="44">
        <f>G210/T210</f>
        <v>0</v>
      </c>
      <c r="H211" s="44">
        <f>H210/T210</f>
        <v>0.20338983050847459</v>
      </c>
      <c r="I211" s="44">
        <f>I210/T210</f>
        <v>0</v>
      </c>
      <c r="J211" s="44">
        <f>J210/T210</f>
        <v>0</v>
      </c>
      <c r="K211" s="44">
        <f>K210/T210</f>
        <v>0</v>
      </c>
      <c r="L211" s="44">
        <f>L210/T210</f>
        <v>0</v>
      </c>
      <c r="M211" s="44">
        <f>M210/T210</f>
        <v>0</v>
      </c>
      <c r="N211" s="44">
        <f>N210/T210</f>
        <v>0</v>
      </c>
      <c r="O211" s="44">
        <f>O210/T210</f>
        <v>0</v>
      </c>
      <c r="P211" s="44">
        <f>P210/T210</f>
        <v>0</v>
      </c>
      <c r="Q211" s="44">
        <f>Q210/T210</f>
        <v>0.3728813559322034</v>
      </c>
      <c r="R211" s="44">
        <f>R210/T210</f>
        <v>0</v>
      </c>
      <c r="S211" s="44">
        <f>S210/T210</f>
        <v>8.4745762711864403E-2</v>
      </c>
      <c r="T211" s="45">
        <f>SUM(F211:S211)</f>
        <v>1</v>
      </c>
      <c r="U211" s="46"/>
      <c r="W211" s="43"/>
      <c r="X211" s="44">
        <f>X210/AL210</f>
        <v>0.4</v>
      </c>
      <c r="Y211" s="44">
        <f>Y210/AL210</f>
        <v>0.12</v>
      </c>
      <c r="Z211" s="44">
        <f>Z210/AL210</f>
        <v>0</v>
      </c>
      <c r="AA211" s="44">
        <f>AA210/AL210</f>
        <v>0</v>
      </c>
      <c r="AB211" s="44">
        <f>AB210/AL210</f>
        <v>0</v>
      </c>
      <c r="AC211" s="44">
        <f>AC210/AL210</f>
        <v>0</v>
      </c>
      <c r="AD211" s="44">
        <f>AD210/AL210</f>
        <v>0.16</v>
      </c>
      <c r="AE211" s="44">
        <f>AE210/AL210</f>
        <v>0</v>
      </c>
      <c r="AF211" s="44">
        <f>AF210/AL210</f>
        <v>0</v>
      </c>
      <c r="AG211" s="44">
        <f>AG210/AL210</f>
        <v>0</v>
      </c>
      <c r="AH211" s="44">
        <f>AH210/AL210</f>
        <v>0.32</v>
      </c>
      <c r="AI211" s="44">
        <f>AI210/AL210</f>
        <v>0</v>
      </c>
      <c r="AJ211" s="44">
        <f>AJ210/AL210</f>
        <v>0</v>
      </c>
      <c r="AK211" s="44">
        <f>AK210/AL210</f>
        <v>0</v>
      </c>
      <c r="AL211" s="45">
        <f>SUM(X211:AK211)</f>
        <v>1</v>
      </c>
      <c r="AM211" s="46"/>
      <c r="AO211" s="43"/>
      <c r="AP211" s="44">
        <f>AP210/BD210</f>
        <v>0</v>
      </c>
      <c r="AQ211" s="44">
        <f>AQ210/BD210</f>
        <v>0</v>
      </c>
      <c r="AR211" s="44">
        <f>AR210/BD210</f>
        <v>0</v>
      </c>
      <c r="AS211" s="44">
        <f>AS210/BD210</f>
        <v>0</v>
      </c>
      <c r="AT211" s="44">
        <f>AT210/BD210</f>
        <v>0.40625</v>
      </c>
      <c r="AU211" s="44">
        <f>AU210/BD210</f>
        <v>0</v>
      </c>
      <c r="AV211" s="44">
        <f>AV210/BD210</f>
        <v>0</v>
      </c>
      <c r="AW211" s="44">
        <f>AW210/BD210</f>
        <v>0.28125</v>
      </c>
      <c r="AX211" s="44">
        <f>AX210/BD210</f>
        <v>0.3125</v>
      </c>
      <c r="AY211" s="44">
        <f>AY210/BD210</f>
        <v>0</v>
      </c>
      <c r="AZ211" s="44">
        <f>AZ210/BD210</f>
        <v>0</v>
      </c>
      <c r="BA211" s="44">
        <f>BA210/BD210</f>
        <v>0</v>
      </c>
      <c r="BB211" s="44">
        <f>BB210/BD210</f>
        <v>0</v>
      </c>
      <c r="BC211" s="44">
        <f>BC210/BD210</f>
        <v>0</v>
      </c>
      <c r="BD211" s="45">
        <f>SUM(AP211:BC211)</f>
        <v>1</v>
      </c>
      <c r="BE211" s="46"/>
    </row>
    <row r="212" spans="5:57" ht="12" customHeight="1" x14ac:dyDescent="0.3">
      <c r="E212" s="4"/>
      <c r="F212" s="50">
        <f>F211*$C47</f>
        <v>7.5329566854990581E-3</v>
      </c>
      <c r="G212" s="50">
        <f t="shared" ref="G212:T212" si="105">G211*$C47</f>
        <v>0</v>
      </c>
      <c r="H212" s="50">
        <f t="shared" si="105"/>
        <v>4.5197740112994352E-3</v>
      </c>
      <c r="I212" s="50">
        <f t="shared" si="105"/>
        <v>0</v>
      </c>
      <c r="J212" s="50">
        <f t="shared" si="105"/>
        <v>0</v>
      </c>
      <c r="K212" s="50">
        <f t="shared" si="105"/>
        <v>0</v>
      </c>
      <c r="L212" s="50">
        <f t="shared" si="105"/>
        <v>0</v>
      </c>
      <c r="M212" s="50">
        <f t="shared" si="105"/>
        <v>0</v>
      </c>
      <c r="N212" s="50">
        <f t="shared" si="105"/>
        <v>0</v>
      </c>
      <c r="O212" s="50">
        <f t="shared" si="105"/>
        <v>0</v>
      </c>
      <c r="P212" s="50">
        <f t="shared" si="105"/>
        <v>0</v>
      </c>
      <c r="Q212" s="50">
        <f t="shared" si="105"/>
        <v>8.2862523540489647E-3</v>
      </c>
      <c r="R212" s="50">
        <f t="shared" si="105"/>
        <v>0</v>
      </c>
      <c r="S212" s="50">
        <f t="shared" si="105"/>
        <v>1.8832391713747645E-3</v>
      </c>
      <c r="T212" s="50">
        <f t="shared" si="105"/>
        <v>2.2222222222222223E-2</v>
      </c>
      <c r="U212" s="47"/>
      <c r="W212" s="4"/>
      <c r="X212" s="50">
        <f>X211*$C48</f>
        <v>8.8888888888888889E-3</v>
      </c>
      <c r="Y212" s="50">
        <f t="shared" ref="Y212:AL212" si="106">Y211*$C48</f>
        <v>2.6666666666666666E-3</v>
      </c>
      <c r="Z212" s="50">
        <f t="shared" si="106"/>
        <v>0</v>
      </c>
      <c r="AA212" s="50">
        <f t="shared" si="106"/>
        <v>0</v>
      </c>
      <c r="AB212" s="50">
        <f t="shared" si="106"/>
        <v>0</v>
      </c>
      <c r="AC212" s="50">
        <f t="shared" si="106"/>
        <v>0</v>
      </c>
      <c r="AD212" s="50">
        <f t="shared" si="106"/>
        <v>3.5555555555555557E-3</v>
      </c>
      <c r="AE212" s="50">
        <f t="shared" si="106"/>
        <v>0</v>
      </c>
      <c r="AF212" s="50">
        <f t="shared" si="106"/>
        <v>0</v>
      </c>
      <c r="AG212" s="50">
        <f t="shared" si="106"/>
        <v>0</v>
      </c>
      <c r="AH212" s="50">
        <f t="shared" si="106"/>
        <v>7.1111111111111115E-3</v>
      </c>
      <c r="AI212" s="50">
        <f t="shared" si="106"/>
        <v>0</v>
      </c>
      <c r="AJ212" s="50">
        <f t="shared" si="106"/>
        <v>0</v>
      </c>
      <c r="AK212" s="50">
        <f t="shared" si="106"/>
        <v>0</v>
      </c>
      <c r="AL212" s="50">
        <f t="shared" si="106"/>
        <v>2.2222222222222223E-2</v>
      </c>
      <c r="AM212" s="47"/>
      <c r="AO212" s="4"/>
      <c r="AP212" s="50">
        <f>AP211*$C49</f>
        <v>0</v>
      </c>
      <c r="AQ212" s="50">
        <f t="shared" ref="AQ212:BD212" si="107">AQ211*$C49</f>
        <v>0</v>
      </c>
      <c r="AR212" s="50">
        <f t="shared" si="107"/>
        <v>0</v>
      </c>
      <c r="AS212" s="50">
        <f t="shared" si="107"/>
        <v>0</v>
      </c>
      <c r="AT212" s="50">
        <f t="shared" si="107"/>
        <v>9.0277777777777787E-3</v>
      </c>
      <c r="AU212" s="50">
        <f t="shared" si="107"/>
        <v>0</v>
      </c>
      <c r="AV212" s="50">
        <f t="shared" si="107"/>
        <v>0</v>
      </c>
      <c r="AW212" s="50">
        <f t="shared" si="107"/>
        <v>6.2500000000000003E-3</v>
      </c>
      <c r="AX212" s="50">
        <f t="shared" si="107"/>
        <v>6.9444444444444449E-3</v>
      </c>
      <c r="AY212" s="50">
        <f t="shared" si="107"/>
        <v>0</v>
      </c>
      <c r="AZ212" s="50">
        <f t="shared" si="107"/>
        <v>0</v>
      </c>
      <c r="BA212" s="50">
        <f t="shared" si="107"/>
        <v>0</v>
      </c>
      <c r="BB212" s="50">
        <f t="shared" si="107"/>
        <v>0</v>
      </c>
      <c r="BC212" s="50">
        <f t="shared" si="107"/>
        <v>0</v>
      </c>
      <c r="BD212" s="50">
        <f t="shared" si="107"/>
        <v>2.2222222222222223E-2</v>
      </c>
      <c r="BE212" s="47"/>
    </row>
    <row r="214" spans="5:57" ht="12" customHeight="1" x14ac:dyDescent="0.3">
      <c r="E214" s="149" t="s">
        <v>118</v>
      </c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W214" s="149" t="s">
        <v>28</v>
      </c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1"/>
    </row>
    <row r="215" spans="5:57" ht="12" customHeight="1" x14ac:dyDescent="0.3">
      <c r="E215" s="40"/>
      <c r="F215" s="2" t="s">
        <v>42</v>
      </c>
      <c r="G215" s="2" t="s">
        <v>43</v>
      </c>
      <c r="H215" s="2" t="s">
        <v>44</v>
      </c>
      <c r="I215" s="2" t="s">
        <v>45</v>
      </c>
      <c r="J215" s="2" t="s">
        <v>46</v>
      </c>
      <c r="K215" s="2" t="s">
        <v>47</v>
      </c>
      <c r="L215" s="2" t="s">
        <v>48</v>
      </c>
      <c r="M215" s="2" t="s">
        <v>49</v>
      </c>
      <c r="N215" s="2" t="s">
        <v>50</v>
      </c>
      <c r="O215" s="2" t="s">
        <v>51</v>
      </c>
      <c r="P215" s="2" t="s">
        <v>52</v>
      </c>
      <c r="Q215" s="2" t="s">
        <v>53</v>
      </c>
      <c r="R215" s="2" t="s">
        <v>54</v>
      </c>
      <c r="S215" s="2" t="s">
        <v>55</v>
      </c>
      <c r="T215" s="2">
        <f>SUM(T216:T225)</f>
        <v>30</v>
      </c>
      <c r="U215" s="41"/>
      <c r="W215" s="40"/>
      <c r="X215" s="2" t="s">
        <v>42</v>
      </c>
      <c r="Y215" s="2" t="s">
        <v>43</v>
      </c>
      <c r="Z215" s="2" t="s">
        <v>44</v>
      </c>
      <c r="AA215" s="2" t="s">
        <v>45</v>
      </c>
      <c r="AB215" s="2" t="s">
        <v>46</v>
      </c>
      <c r="AC215" s="2" t="s">
        <v>47</v>
      </c>
      <c r="AD215" s="2" t="s">
        <v>48</v>
      </c>
      <c r="AE215" s="2" t="s">
        <v>49</v>
      </c>
      <c r="AF215" s="2" t="s">
        <v>50</v>
      </c>
      <c r="AG215" s="2" t="s">
        <v>51</v>
      </c>
      <c r="AH215" s="2" t="s">
        <v>52</v>
      </c>
      <c r="AI215" s="2" t="s">
        <v>53</v>
      </c>
      <c r="AJ215" s="2" t="s">
        <v>54</v>
      </c>
      <c r="AK215" s="2" t="s">
        <v>55</v>
      </c>
      <c r="AL215" s="2">
        <f>SUM(AL216:AL225)</f>
        <v>160</v>
      </c>
      <c r="AM215" s="41"/>
    </row>
    <row r="216" spans="5:57" ht="12" customHeight="1" x14ac:dyDescent="0.3">
      <c r="E216" s="40" t="s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5</v>
      </c>
      <c r="P216" s="2">
        <v>0</v>
      </c>
      <c r="Q216" s="2">
        <v>0</v>
      </c>
      <c r="R216" s="2">
        <v>0</v>
      </c>
      <c r="S216" s="2">
        <v>0</v>
      </c>
      <c r="T216" s="2">
        <f>SUM(F216:S216)</f>
        <v>5</v>
      </c>
      <c r="U216" s="42">
        <f>T216/T226</f>
        <v>0.16666666666666666</v>
      </c>
      <c r="W216" s="40" t="s">
        <v>0</v>
      </c>
      <c r="X216" s="2">
        <v>5</v>
      </c>
      <c r="Y216" s="2">
        <v>5</v>
      </c>
      <c r="Z216" s="2">
        <v>5</v>
      </c>
      <c r="AA216" s="2">
        <v>0</v>
      </c>
      <c r="AB216" s="2">
        <v>5</v>
      </c>
      <c r="AC216" s="2">
        <v>0</v>
      </c>
      <c r="AD216" s="2">
        <v>5</v>
      </c>
      <c r="AE216" s="2">
        <v>5</v>
      </c>
      <c r="AF216" s="2">
        <v>0</v>
      </c>
      <c r="AG216" s="2">
        <v>0</v>
      </c>
      <c r="AH216" s="2">
        <v>0</v>
      </c>
      <c r="AI216" s="2">
        <v>5</v>
      </c>
      <c r="AJ216" s="2">
        <v>0</v>
      </c>
      <c r="AK216" s="2">
        <v>5</v>
      </c>
      <c r="AL216" s="2">
        <f>SUM(X216:AK216)</f>
        <v>40</v>
      </c>
      <c r="AM216" s="42">
        <f>AL216/AL226</f>
        <v>0.25</v>
      </c>
    </row>
    <row r="217" spans="5:57" ht="12" customHeight="1" x14ac:dyDescent="0.3">
      <c r="E217" s="40" t="s">
        <v>1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5</v>
      </c>
      <c r="P217" s="2">
        <v>0</v>
      </c>
      <c r="Q217" s="2">
        <v>0</v>
      </c>
      <c r="R217" s="2">
        <v>0</v>
      </c>
      <c r="S217" s="2">
        <v>0</v>
      </c>
      <c r="T217" s="2">
        <f t="shared" ref="T217:T225" si="108">SUM(F217:S217)</f>
        <v>5</v>
      </c>
      <c r="U217" s="42">
        <f>T217/T226</f>
        <v>0.16666666666666666</v>
      </c>
      <c r="W217" s="40" t="s">
        <v>1</v>
      </c>
      <c r="X217" s="2">
        <v>5</v>
      </c>
      <c r="Y217" s="2">
        <v>5</v>
      </c>
      <c r="Z217" s="2">
        <v>5</v>
      </c>
      <c r="AA217" s="2">
        <v>0</v>
      </c>
      <c r="AB217" s="2">
        <v>5</v>
      </c>
      <c r="AC217" s="2">
        <v>0</v>
      </c>
      <c r="AD217" s="2">
        <v>5</v>
      </c>
      <c r="AE217" s="2">
        <v>5</v>
      </c>
      <c r="AF217" s="2">
        <v>0</v>
      </c>
      <c r="AG217" s="2">
        <v>0</v>
      </c>
      <c r="AH217" s="2">
        <v>0</v>
      </c>
      <c r="AI217" s="2">
        <v>5</v>
      </c>
      <c r="AJ217" s="2">
        <v>0</v>
      </c>
      <c r="AK217" s="2">
        <v>5</v>
      </c>
      <c r="AL217" s="2">
        <f t="shared" ref="AL217:AL219" si="109">SUM(X217:AK217)</f>
        <v>40</v>
      </c>
      <c r="AM217" s="42">
        <f>AL217/AL226</f>
        <v>0.25</v>
      </c>
    </row>
    <row r="218" spans="5:57" ht="12" customHeight="1" x14ac:dyDescent="0.3">
      <c r="E218" s="40" t="s">
        <v>2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5</v>
      </c>
      <c r="P218" s="2">
        <v>0</v>
      </c>
      <c r="Q218" s="2">
        <v>0</v>
      </c>
      <c r="R218" s="2">
        <v>0</v>
      </c>
      <c r="S218" s="2">
        <v>0</v>
      </c>
      <c r="T218" s="2">
        <f t="shared" si="108"/>
        <v>5</v>
      </c>
      <c r="U218" s="42">
        <f>T218/T226</f>
        <v>0.16666666666666666</v>
      </c>
      <c r="W218" s="40" t="s">
        <v>2</v>
      </c>
      <c r="X218" s="2">
        <v>5</v>
      </c>
      <c r="Y218" s="2">
        <v>5</v>
      </c>
      <c r="Z218" s="2">
        <v>5</v>
      </c>
      <c r="AA218" s="2">
        <v>0</v>
      </c>
      <c r="AB218" s="2">
        <v>5</v>
      </c>
      <c r="AC218" s="2">
        <v>0</v>
      </c>
      <c r="AD218" s="2">
        <v>5</v>
      </c>
      <c r="AE218" s="2">
        <v>5</v>
      </c>
      <c r="AF218" s="2">
        <v>0</v>
      </c>
      <c r="AG218" s="2">
        <v>0</v>
      </c>
      <c r="AH218" s="2">
        <v>0</v>
      </c>
      <c r="AI218" s="2">
        <v>5</v>
      </c>
      <c r="AJ218" s="2">
        <v>0</v>
      </c>
      <c r="AK218" s="2">
        <v>5</v>
      </c>
      <c r="AL218" s="2">
        <f t="shared" si="109"/>
        <v>40</v>
      </c>
      <c r="AM218" s="42">
        <f>AL218/AL226</f>
        <v>0.25</v>
      </c>
    </row>
    <row r="219" spans="5:57" ht="12" customHeight="1" x14ac:dyDescent="0.3">
      <c r="E219" s="40" t="s">
        <v>3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5</v>
      </c>
      <c r="P219" s="2">
        <v>0</v>
      </c>
      <c r="Q219" s="2">
        <v>0</v>
      </c>
      <c r="R219" s="2">
        <v>0</v>
      </c>
      <c r="S219" s="2">
        <v>0</v>
      </c>
      <c r="T219" s="2">
        <f t="shared" si="108"/>
        <v>5</v>
      </c>
      <c r="U219" s="42">
        <f>T219/T226</f>
        <v>0.16666666666666666</v>
      </c>
      <c r="W219" s="40" t="s">
        <v>3</v>
      </c>
      <c r="X219" s="2">
        <v>5</v>
      </c>
      <c r="Y219" s="2">
        <v>5</v>
      </c>
      <c r="Z219" s="2">
        <v>5</v>
      </c>
      <c r="AA219" s="2">
        <v>0</v>
      </c>
      <c r="AB219" s="2">
        <v>5</v>
      </c>
      <c r="AC219" s="2">
        <v>0</v>
      </c>
      <c r="AD219" s="2">
        <v>5</v>
      </c>
      <c r="AE219" s="2">
        <v>5</v>
      </c>
      <c r="AF219" s="2">
        <v>0</v>
      </c>
      <c r="AG219" s="2">
        <v>0</v>
      </c>
      <c r="AH219" s="2">
        <v>0</v>
      </c>
      <c r="AI219" s="2">
        <v>5</v>
      </c>
      <c r="AJ219" s="2">
        <v>0</v>
      </c>
      <c r="AK219" s="2">
        <v>5</v>
      </c>
      <c r="AL219" s="2">
        <f t="shared" si="109"/>
        <v>40</v>
      </c>
      <c r="AM219" s="42">
        <f>AL219/AL226</f>
        <v>0.25</v>
      </c>
    </row>
    <row r="220" spans="5:57" ht="12" customHeight="1" x14ac:dyDescent="0.3">
      <c r="E220" s="40" t="s">
        <v>4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5</v>
      </c>
      <c r="P220" s="2">
        <v>0</v>
      </c>
      <c r="Q220" s="2">
        <v>0</v>
      </c>
      <c r="R220" s="2">
        <v>0</v>
      </c>
      <c r="S220" s="2">
        <v>0</v>
      </c>
      <c r="T220" s="2">
        <f t="shared" si="108"/>
        <v>5</v>
      </c>
      <c r="U220" s="42">
        <f>T220/T226</f>
        <v>0.16666666666666666</v>
      </c>
      <c r="W220" s="40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42"/>
    </row>
    <row r="221" spans="5:57" ht="12" customHeight="1" x14ac:dyDescent="0.3">
      <c r="E221" s="40" t="s">
        <v>5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5</v>
      </c>
      <c r="P221" s="2">
        <v>0</v>
      </c>
      <c r="Q221" s="2">
        <v>0</v>
      </c>
      <c r="R221" s="2">
        <v>0</v>
      </c>
      <c r="S221" s="2">
        <v>0</v>
      </c>
      <c r="T221" s="2">
        <f t="shared" si="108"/>
        <v>5</v>
      </c>
      <c r="U221" s="42">
        <f>T221/T226</f>
        <v>0.16666666666666666</v>
      </c>
      <c r="W221" s="40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42"/>
    </row>
    <row r="222" spans="5:57" ht="12" customHeight="1" x14ac:dyDescent="0.3">
      <c r="E222" s="4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42"/>
      <c r="W222" s="40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42"/>
    </row>
    <row r="223" spans="5:57" ht="12" customHeight="1" x14ac:dyDescent="0.3">
      <c r="E223" s="4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42"/>
      <c r="W223" s="40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42"/>
    </row>
    <row r="224" spans="5:57" ht="12" customHeight="1" x14ac:dyDescent="0.3">
      <c r="E224" s="4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42"/>
      <c r="W224" s="40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42"/>
    </row>
    <row r="225" spans="1:39" ht="12" customHeight="1" x14ac:dyDescent="0.3">
      <c r="E225" s="4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42"/>
      <c r="W225" s="40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42"/>
    </row>
    <row r="226" spans="1:39" ht="12" customHeight="1" x14ac:dyDescent="0.3">
      <c r="E226" s="40"/>
      <c r="F226" s="2">
        <f>SUM(F216:F225)</f>
        <v>0</v>
      </c>
      <c r="G226" s="2">
        <f t="shared" ref="G226:S226" si="110">SUM(G216:G225)</f>
        <v>0</v>
      </c>
      <c r="H226" s="2">
        <f t="shared" si="110"/>
        <v>0</v>
      </c>
      <c r="I226" s="2">
        <f t="shared" si="110"/>
        <v>0</v>
      </c>
      <c r="J226" s="2">
        <f t="shared" si="110"/>
        <v>0</v>
      </c>
      <c r="K226" s="2">
        <f t="shared" si="110"/>
        <v>0</v>
      </c>
      <c r="L226" s="2">
        <f t="shared" si="110"/>
        <v>0</v>
      </c>
      <c r="M226" s="2">
        <f t="shared" si="110"/>
        <v>0</v>
      </c>
      <c r="N226" s="2">
        <f t="shared" si="110"/>
        <v>0</v>
      </c>
      <c r="O226" s="2">
        <f t="shared" si="110"/>
        <v>30</v>
      </c>
      <c r="P226" s="2">
        <f t="shared" si="110"/>
        <v>0</v>
      </c>
      <c r="Q226" s="2">
        <f t="shared" si="110"/>
        <v>0</v>
      </c>
      <c r="R226" s="2">
        <f t="shared" si="110"/>
        <v>0</v>
      </c>
      <c r="S226" s="2">
        <f t="shared" si="110"/>
        <v>0</v>
      </c>
      <c r="T226" s="2">
        <f>SUM(F226:S226)</f>
        <v>30</v>
      </c>
      <c r="U226" s="42">
        <f>SUM(U216:U225)</f>
        <v>0.99999999999999989</v>
      </c>
      <c r="W226" s="40"/>
      <c r="X226" s="2">
        <f>SUM(X216:X225)</f>
        <v>20</v>
      </c>
      <c r="Y226" s="2">
        <f t="shared" ref="Y226:AK226" si="111">SUM(Y216:Y225)</f>
        <v>20</v>
      </c>
      <c r="Z226" s="2">
        <f t="shared" si="111"/>
        <v>20</v>
      </c>
      <c r="AA226" s="2">
        <f t="shared" si="111"/>
        <v>0</v>
      </c>
      <c r="AB226" s="2">
        <f t="shared" si="111"/>
        <v>20</v>
      </c>
      <c r="AC226" s="2">
        <f t="shared" si="111"/>
        <v>0</v>
      </c>
      <c r="AD226" s="2">
        <f t="shared" si="111"/>
        <v>20</v>
      </c>
      <c r="AE226" s="2">
        <f t="shared" si="111"/>
        <v>20</v>
      </c>
      <c r="AF226" s="2">
        <f t="shared" si="111"/>
        <v>0</v>
      </c>
      <c r="AG226" s="2">
        <f t="shared" si="111"/>
        <v>0</v>
      </c>
      <c r="AH226" s="2">
        <f t="shared" si="111"/>
        <v>0</v>
      </c>
      <c r="AI226" s="2">
        <f t="shared" si="111"/>
        <v>20</v>
      </c>
      <c r="AJ226" s="2">
        <f t="shared" si="111"/>
        <v>0</v>
      </c>
      <c r="AK226" s="2">
        <f t="shared" si="111"/>
        <v>20</v>
      </c>
      <c r="AL226" s="2">
        <f>SUM(X226:AK226)</f>
        <v>160</v>
      </c>
      <c r="AM226" s="42">
        <f>SUM(AM216:AM225)</f>
        <v>1</v>
      </c>
    </row>
    <row r="227" spans="1:39" ht="12" customHeight="1" x14ac:dyDescent="0.3">
      <c r="E227" s="43"/>
      <c r="F227" s="44">
        <f>F226/T226</f>
        <v>0</v>
      </c>
      <c r="G227" s="44">
        <f>G226/T226</f>
        <v>0</v>
      </c>
      <c r="H227" s="44">
        <f>H226/T226</f>
        <v>0</v>
      </c>
      <c r="I227" s="44">
        <f>I226/T226</f>
        <v>0</v>
      </c>
      <c r="J227" s="44">
        <f>J226/T226</f>
        <v>0</v>
      </c>
      <c r="K227" s="44">
        <f>K226/T226</f>
        <v>0</v>
      </c>
      <c r="L227" s="44">
        <f>L226/T226</f>
        <v>0</v>
      </c>
      <c r="M227" s="44">
        <f>M226/T226</f>
        <v>0</v>
      </c>
      <c r="N227" s="44">
        <f>N226/T226</f>
        <v>0</v>
      </c>
      <c r="O227" s="44">
        <f>O226/T226</f>
        <v>1</v>
      </c>
      <c r="P227" s="44">
        <f>P226/T226</f>
        <v>0</v>
      </c>
      <c r="Q227" s="44">
        <f>Q226/T226</f>
        <v>0</v>
      </c>
      <c r="R227" s="44">
        <f>R226/T226</f>
        <v>0</v>
      </c>
      <c r="S227" s="44">
        <f>S226/T226</f>
        <v>0</v>
      </c>
      <c r="T227" s="45">
        <f>SUM(F227:S227)</f>
        <v>1</v>
      </c>
      <c r="U227" s="46"/>
      <c r="W227" s="43"/>
      <c r="X227" s="44">
        <f>X226/AL226</f>
        <v>0.125</v>
      </c>
      <c r="Y227" s="44">
        <f>Y226/AL226</f>
        <v>0.125</v>
      </c>
      <c r="Z227" s="44">
        <f>Z226/AL226</f>
        <v>0.125</v>
      </c>
      <c r="AA227" s="44">
        <f>AA226/AL226</f>
        <v>0</v>
      </c>
      <c r="AB227" s="44">
        <f>AB226/AL226</f>
        <v>0.125</v>
      </c>
      <c r="AC227" s="44">
        <f>AC226/AL226</f>
        <v>0</v>
      </c>
      <c r="AD227" s="44">
        <f>AD226/AL226</f>
        <v>0.125</v>
      </c>
      <c r="AE227" s="44">
        <f>AE226/AL226</f>
        <v>0.125</v>
      </c>
      <c r="AF227" s="44">
        <f>AF226/AL226</f>
        <v>0</v>
      </c>
      <c r="AG227" s="44">
        <f>AG226/AL226</f>
        <v>0</v>
      </c>
      <c r="AH227" s="44">
        <f>AH226/AL226</f>
        <v>0</v>
      </c>
      <c r="AI227" s="44">
        <f>AI226/AL226</f>
        <v>0.125</v>
      </c>
      <c r="AJ227" s="44">
        <f>AJ226/AL226</f>
        <v>0</v>
      </c>
      <c r="AK227" s="44">
        <f>AK226/AL226</f>
        <v>0.125</v>
      </c>
      <c r="AL227" s="45">
        <f>SUM(X227:AK227)</f>
        <v>1</v>
      </c>
      <c r="AM227" s="46"/>
    </row>
    <row r="228" spans="1:39" ht="12" customHeight="1" x14ac:dyDescent="0.3">
      <c r="E228" s="4"/>
      <c r="F228" s="50">
        <f>F227*$C50</f>
        <v>0</v>
      </c>
      <c r="G228" s="50">
        <f t="shared" ref="G228:T228" si="112">G227*$C50</f>
        <v>0</v>
      </c>
      <c r="H228" s="50">
        <f t="shared" si="112"/>
        <v>0</v>
      </c>
      <c r="I228" s="50">
        <f t="shared" si="112"/>
        <v>0</v>
      </c>
      <c r="J228" s="50">
        <f t="shared" si="112"/>
        <v>0</v>
      </c>
      <c r="K228" s="50">
        <f t="shared" si="112"/>
        <v>0</v>
      </c>
      <c r="L228" s="50">
        <f t="shared" si="112"/>
        <v>0</v>
      </c>
      <c r="M228" s="50">
        <f t="shared" si="112"/>
        <v>0</v>
      </c>
      <c r="N228" s="50">
        <f t="shared" si="112"/>
        <v>0</v>
      </c>
      <c r="O228" s="50">
        <f t="shared" si="112"/>
        <v>2.2222222222222223E-2</v>
      </c>
      <c r="P228" s="50">
        <f t="shared" si="112"/>
        <v>0</v>
      </c>
      <c r="Q228" s="50">
        <f t="shared" si="112"/>
        <v>0</v>
      </c>
      <c r="R228" s="50">
        <f t="shared" si="112"/>
        <v>0</v>
      </c>
      <c r="S228" s="50">
        <f t="shared" si="112"/>
        <v>0</v>
      </c>
      <c r="T228" s="50">
        <f t="shared" si="112"/>
        <v>2.2222222222222223E-2</v>
      </c>
      <c r="U228" s="47"/>
      <c r="W228" s="4"/>
      <c r="X228" s="50">
        <f>X227*$C51</f>
        <v>5.5555555555555558E-3</v>
      </c>
      <c r="Y228" s="50">
        <f t="shared" ref="Y228:AL228" si="113">Y227*$C51</f>
        <v>5.5555555555555558E-3</v>
      </c>
      <c r="Z228" s="50">
        <f t="shared" si="113"/>
        <v>5.5555555555555558E-3</v>
      </c>
      <c r="AA228" s="50">
        <f t="shared" si="113"/>
        <v>0</v>
      </c>
      <c r="AB228" s="50">
        <f t="shared" si="113"/>
        <v>5.5555555555555558E-3</v>
      </c>
      <c r="AC228" s="50">
        <f t="shared" si="113"/>
        <v>0</v>
      </c>
      <c r="AD228" s="50">
        <f t="shared" si="113"/>
        <v>5.5555555555555558E-3</v>
      </c>
      <c r="AE228" s="50">
        <f t="shared" si="113"/>
        <v>5.5555555555555558E-3</v>
      </c>
      <c r="AF228" s="50">
        <f t="shared" si="113"/>
        <v>0</v>
      </c>
      <c r="AG228" s="50">
        <f t="shared" si="113"/>
        <v>0</v>
      </c>
      <c r="AH228" s="50">
        <f t="shared" si="113"/>
        <v>0</v>
      </c>
      <c r="AI228" s="50">
        <f t="shared" si="113"/>
        <v>5.5555555555555558E-3</v>
      </c>
      <c r="AJ228" s="50">
        <f t="shared" si="113"/>
        <v>0</v>
      </c>
      <c r="AK228" s="50">
        <f t="shared" si="113"/>
        <v>5.5555555555555558E-3</v>
      </c>
      <c r="AL228" s="50">
        <f t="shared" si="113"/>
        <v>4.4444444444444446E-2</v>
      </c>
      <c r="AM228" s="47"/>
    </row>
    <row r="233" spans="1:39" ht="12" customHeight="1" x14ac:dyDescent="0.3">
      <c r="A233" s="104" t="s">
        <v>38</v>
      </c>
      <c r="B233" s="112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8"/>
      <c r="T233" s="8"/>
      <c r="U233" s="56"/>
      <c r="V233" s="57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9"/>
    </row>
    <row r="234" spans="1:39" x14ac:dyDescent="0.3">
      <c r="A234" s="105" t="s">
        <v>17</v>
      </c>
      <c r="B234" s="113" t="s">
        <v>18</v>
      </c>
      <c r="C234" s="71" t="s">
        <v>19</v>
      </c>
      <c r="D234" s="69"/>
      <c r="E234" s="69"/>
      <c r="F234" s="69" t="s">
        <v>42</v>
      </c>
      <c r="G234" s="69" t="s">
        <v>43</v>
      </c>
      <c r="H234" s="69" t="s">
        <v>44</v>
      </c>
      <c r="I234" s="69" t="s">
        <v>45</v>
      </c>
      <c r="J234" s="69" t="s">
        <v>46</v>
      </c>
      <c r="K234" s="69" t="s">
        <v>47</v>
      </c>
      <c r="L234" s="69" t="s">
        <v>48</v>
      </c>
      <c r="M234" s="69" t="s">
        <v>49</v>
      </c>
      <c r="N234" s="69" t="s">
        <v>50</v>
      </c>
      <c r="O234" s="69" t="s">
        <v>51</v>
      </c>
      <c r="P234" s="69" t="s">
        <v>52</v>
      </c>
      <c r="Q234" s="69" t="s">
        <v>53</v>
      </c>
      <c r="R234" s="69" t="s">
        <v>54</v>
      </c>
      <c r="S234" s="70" t="s">
        <v>55</v>
      </c>
      <c r="T234" s="51"/>
      <c r="U234" s="60" t="s">
        <v>30</v>
      </c>
      <c r="V234" s="94" t="s">
        <v>59</v>
      </c>
      <c r="W234" s="53" t="s">
        <v>42</v>
      </c>
      <c r="X234" s="53" t="s">
        <v>43</v>
      </c>
      <c r="Y234" s="53" t="s">
        <v>44</v>
      </c>
      <c r="Z234" s="53" t="s">
        <v>45</v>
      </c>
      <c r="AA234" s="53" t="s">
        <v>46</v>
      </c>
      <c r="AB234" s="53" t="s">
        <v>47</v>
      </c>
      <c r="AC234" s="53" t="s">
        <v>48</v>
      </c>
      <c r="AD234" s="53" t="s">
        <v>49</v>
      </c>
      <c r="AE234" s="53" t="s">
        <v>50</v>
      </c>
      <c r="AF234" s="53" t="s">
        <v>51</v>
      </c>
      <c r="AG234" s="53" t="s">
        <v>52</v>
      </c>
      <c r="AH234" s="53" t="s">
        <v>53</v>
      </c>
      <c r="AI234" s="53" t="s">
        <v>54</v>
      </c>
      <c r="AJ234" s="61" t="s">
        <v>55</v>
      </c>
    </row>
    <row r="235" spans="1:39" ht="12" customHeight="1" x14ac:dyDescent="0.3">
      <c r="A235" s="105" t="s">
        <v>8</v>
      </c>
      <c r="B235" s="113">
        <v>2</v>
      </c>
      <c r="C235" s="71">
        <v>2.2222222222222223E-2</v>
      </c>
      <c r="D235" s="69"/>
      <c r="E235" s="69"/>
      <c r="F235" s="71">
        <f t="shared" ref="F235:S235" si="114">F16*$C5</f>
        <v>0</v>
      </c>
      <c r="G235" s="71">
        <f t="shared" si="114"/>
        <v>0</v>
      </c>
      <c r="H235" s="71">
        <f t="shared" si="114"/>
        <v>0</v>
      </c>
      <c r="I235" s="71">
        <f t="shared" si="114"/>
        <v>0</v>
      </c>
      <c r="J235" s="71">
        <f t="shared" si="114"/>
        <v>0</v>
      </c>
      <c r="K235" s="71">
        <f t="shared" si="114"/>
        <v>0</v>
      </c>
      <c r="L235" s="71">
        <f t="shared" si="114"/>
        <v>0</v>
      </c>
      <c r="M235" s="71">
        <f t="shared" si="114"/>
        <v>0</v>
      </c>
      <c r="N235" s="71">
        <f t="shared" si="114"/>
        <v>2.2222222222222223E-2</v>
      </c>
      <c r="O235" s="71">
        <f t="shared" si="114"/>
        <v>0</v>
      </c>
      <c r="P235" s="71">
        <f t="shared" si="114"/>
        <v>0</v>
      </c>
      <c r="Q235" s="71">
        <f t="shared" si="114"/>
        <v>0</v>
      </c>
      <c r="R235" s="71">
        <f t="shared" si="114"/>
        <v>0</v>
      </c>
      <c r="S235" s="72">
        <f t="shared" si="114"/>
        <v>0</v>
      </c>
      <c r="U235" s="62" t="s">
        <v>31</v>
      </c>
      <c r="V235" s="54">
        <v>1</v>
      </c>
      <c r="W235" s="55">
        <f>F235*$V235</f>
        <v>0</v>
      </c>
      <c r="X235" s="55">
        <f t="shared" ref="X235:AJ245" si="115">G235*$V235</f>
        <v>0</v>
      </c>
      <c r="Y235" s="55">
        <f t="shared" si="115"/>
        <v>0</v>
      </c>
      <c r="Z235" s="55">
        <f t="shared" si="115"/>
        <v>0</v>
      </c>
      <c r="AA235" s="55">
        <f t="shared" si="115"/>
        <v>0</v>
      </c>
      <c r="AB235" s="55">
        <f t="shared" si="115"/>
        <v>0</v>
      </c>
      <c r="AC235" s="55">
        <f t="shared" si="115"/>
        <v>0</v>
      </c>
      <c r="AD235" s="55">
        <f t="shared" si="115"/>
        <v>0</v>
      </c>
      <c r="AE235" s="55">
        <f t="shared" si="115"/>
        <v>2.2222222222222223E-2</v>
      </c>
      <c r="AF235" s="55">
        <f t="shared" si="115"/>
        <v>0</v>
      </c>
      <c r="AG235" s="55">
        <f t="shared" si="115"/>
        <v>0</v>
      </c>
      <c r="AH235" s="55">
        <f t="shared" si="115"/>
        <v>0</v>
      </c>
      <c r="AI235" s="55">
        <f t="shared" si="115"/>
        <v>0</v>
      </c>
      <c r="AJ235" s="63">
        <f t="shared" si="115"/>
        <v>0</v>
      </c>
    </row>
    <row r="236" spans="1:39" ht="12" customHeight="1" x14ac:dyDescent="0.3">
      <c r="A236" s="105" t="s">
        <v>9</v>
      </c>
      <c r="B236" s="113">
        <v>2</v>
      </c>
      <c r="C236" s="71">
        <v>2.2222222222222223E-2</v>
      </c>
      <c r="D236" s="69"/>
      <c r="E236" s="69"/>
      <c r="F236" s="71">
        <f t="shared" ref="F236:S236" si="116">X16*$C6</f>
        <v>0</v>
      </c>
      <c r="G236" s="71">
        <f t="shared" si="116"/>
        <v>0</v>
      </c>
      <c r="H236" s="71">
        <f t="shared" si="116"/>
        <v>0</v>
      </c>
      <c r="I236" s="71">
        <f t="shared" si="116"/>
        <v>0</v>
      </c>
      <c r="J236" s="71">
        <f t="shared" si="116"/>
        <v>2.2222222222222223E-2</v>
      </c>
      <c r="K236" s="71">
        <f t="shared" si="116"/>
        <v>0</v>
      </c>
      <c r="L236" s="71">
        <f t="shared" si="116"/>
        <v>0</v>
      </c>
      <c r="M236" s="71">
        <f t="shared" si="116"/>
        <v>0</v>
      </c>
      <c r="N236" s="71">
        <f t="shared" si="116"/>
        <v>0</v>
      </c>
      <c r="O236" s="71">
        <f t="shared" si="116"/>
        <v>0</v>
      </c>
      <c r="P236" s="71">
        <f t="shared" si="116"/>
        <v>0</v>
      </c>
      <c r="Q236" s="71">
        <f t="shared" si="116"/>
        <v>0</v>
      </c>
      <c r="R236" s="71">
        <f t="shared" si="116"/>
        <v>0</v>
      </c>
      <c r="S236" s="72">
        <f t="shared" si="116"/>
        <v>0</v>
      </c>
      <c r="U236" s="62" t="s">
        <v>32</v>
      </c>
      <c r="V236" s="54">
        <v>0.75</v>
      </c>
      <c r="W236" s="55">
        <f>F236*$V236</f>
        <v>0</v>
      </c>
      <c r="X236" s="55">
        <f t="shared" si="115"/>
        <v>0</v>
      </c>
      <c r="Y236" s="55">
        <f t="shared" si="115"/>
        <v>0</v>
      </c>
      <c r="Z236" s="55">
        <f t="shared" si="115"/>
        <v>0</v>
      </c>
      <c r="AA236" s="55">
        <f t="shared" si="115"/>
        <v>1.6666666666666666E-2</v>
      </c>
      <c r="AB236" s="55">
        <f t="shared" si="115"/>
        <v>0</v>
      </c>
      <c r="AC236" s="55">
        <f t="shared" si="115"/>
        <v>0</v>
      </c>
      <c r="AD236" s="55">
        <f t="shared" si="115"/>
        <v>0</v>
      </c>
      <c r="AE236" s="55">
        <f t="shared" si="115"/>
        <v>0</v>
      </c>
      <c r="AF236" s="55">
        <f t="shared" si="115"/>
        <v>0</v>
      </c>
      <c r="AG236" s="55">
        <f t="shared" si="115"/>
        <v>0</v>
      </c>
      <c r="AH236" s="55">
        <f t="shared" si="115"/>
        <v>0</v>
      </c>
      <c r="AI236" s="55">
        <f t="shared" si="115"/>
        <v>0</v>
      </c>
      <c r="AJ236" s="63">
        <f t="shared" si="115"/>
        <v>0</v>
      </c>
    </row>
    <row r="237" spans="1:39" ht="12" customHeight="1" x14ac:dyDescent="0.3">
      <c r="A237" s="105" t="s">
        <v>10</v>
      </c>
      <c r="B237" s="113">
        <v>2</v>
      </c>
      <c r="C237" s="71">
        <v>2.2222222222222223E-2</v>
      </c>
      <c r="D237" s="69"/>
      <c r="E237" s="69"/>
      <c r="F237" s="71">
        <f t="shared" ref="F237:S237" si="117">AP16*$C7</f>
        <v>0</v>
      </c>
      <c r="G237" s="71">
        <f t="shared" si="117"/>
        <v>0</v>
      </c>
      <c r="H237" s="71">
        <f t="shared" si="117"/>
        <v>0</v>
      </c>
      <c r="I237" s="71">
        <f t="shared" si="117"/>
        <v>0</v>
      </c>
      <c r="J237" s="71">
        <f t="shared" si="117"/>
        <v>0</v>
      </c>
      <c r="K237" s="71">
        <f t="shared" si="117"/>
        <v>0</v>
      </c>
      <c r="L237" s="71">
        <f t="shared" si="117"/>
        <v>0</v>
      </c>
      <c r="M237" s="71">
        <f t="shared" si="117"/>
        <v>0</v>
      </c>
      <c r="N237" s="71">
        <f t="shared" si="117"/>
        <v>0</v>
      </c>
      <c r="O237" s="71">
        <f t="shared" si="117"/>
        <v>2.2222222222222223E-2</v>
      </c>
      <c r="P237" s="71">
        <f t="shared" si="117"/>
        <v>0</v>
      </c>
      <c r="Q237" s="71">
        <f t="shared" si="117"/>
        <v>0</v>
      </c>
      <c r="R237" s="71">
        <f t="shared" si="117"/>
        <v>0</v>
      </c>
      <c r="S237" s="72">
        <f t="shared" si="117"/>
        <v>0</v>
      </c>
      <c r="U237" s="62" t="s">
        <v>33</v>
      </c>
      <c r="V237" s="54">
        <v>0.625</v>
      </c>
      <c r="W237" s="55">
        <f t="shared" ref="W237:W244" si="118">F237*$V237</f>
        <v>0</v>
      </c>
      <c r="X237" s="55">
        <f t="shared" si="115"/>
        <v>0</v>
      </c>
      <c r="Y237" s="55">
        <f t="shared" si="115"/>
        <v>0</v>
      </c>
      <c r="Z237" s="55">
        <f t="shared" si="115"/>
        <v>0</v>
      </c>
      <c r="AA237" s="55">
        <f t="shared" si="115"/>
        <v>0</v>
      </c>
      <c r="AB237" s="55">
        <f t="shared" si="115"/>
        <v>0</v>
      </c>
      <c r="AC237" s="55">
        <f t="shared" si="115"/>
        <v>0</v>
      </c>
      <c r="AD237" s="55">
        <f t="shared" si="115"/>
        <v>0</v>
      </c>
      <c r="AE237" s="55">
        <f t="shared" si="115"/>
        <v>0</v>
      </c>
      <c r="AF237" s="55">
        <f t="shared" si="115"/>
        <v>1.388888888888889E-2</v>
      </c>
      <c r="AG237" s="55">
        <f t="shared" si="115"/>
        <v>0</v>
      </c>
      <c r="AH237" s="55">
        <f t="shared" si="115"/>
        <v>0</v>
      </c>
      <c r="AI237" s="55">
        <f t="shared" si="115"/>
        <v>0</v>
      </c>
      <c r="AJ237" s="63">
        <f t="shared" si="115"/>
        <v>0</v>
      </c>
    </row>
    <row r="238" spans="1:39" ht="12" customHeight="1" x14ac:dyDescent="0.3">
      <c r="A238" s="105" t="s">
        <v>62</v>
      </c>
      <c r="B238" s="113">
        <v>4</v>
      </c>
      <c r="C238" s="71">
        <v>4.4444444444444446E-2</v>
      </c>
      <c r="D238" s="69"/>
      <c r="E238" s="69"/>
      <c r="F238" s="71">
        <f t="shared" ref="F238:S238" si="119">F32*$C8</f>
        <v>8.2962962962962964E-3</v>
      </c>
      <c r="G238" s="71">
        <f t="shared" si="119"/>
        <v>7.1111111111111115E-3</v>
      </c>
      <c r="H238" s="71">
        <f t="shared" si="119"/>
        <v>5.3333333333333332E-3</v>
      </c>
      <c r="I238" s="71">
        <f t="shared" si="119"/>
        <v>0</v>
      </c>
      <c r="J238" s="71">
        <f t="shared" si="119"/>
        <v>4.7407407407407415E-3</v>
      </c>
      <c r="K238" s="71">
        <f t="shared" si="119"/>
        <v>0</v>
      </c>
      <c r="L238" s="71">
        <f t="shared" si="119"/>
        <v>6.518518518518519E-3</v>
      </c>
      <c r="M238" s="71">
        <f t="shared" si="119"/>
        <v>0</v>
      </c>
      <c r="N238" s="71">
        <f t="shared" si="119"/>
        <v>0</v>
      </c>
      <c r="O238" s="71">
        <f t="shared" si="119"/>
        <v>0</v>
      </c>
      <c r="P238" s="71">
        <f t="shared" si="119"/>
        <v>7.7037037037037039E-3</v>
      </c>
      <c r="Q238" s="71">
        <f t="shared" si="119"/>
        <v>0</v>
      </c>
      <c r="R238" s="71">
        <f t="shared" si="119"/>
        <v>0</v>
      </c>
      <c r="S238" s="72">
        <f t="shared" si="119"/>
        <v>4.7407407407407415E-3</v>
      </c>
      <c r="U238" s="62" t="s">
        <v>34</v>
      </c>
      <c r="V238" s="54">
        <v>0.375</v>
      </c>
      <c r="W238" s="55">
        <f t="shared" si="118"/>
        <v>3.1111111111111114E-3</v>
      </c>
      <c r="X238" s="55">
        <f t="shared" si="115"/>
        <v>2.666666666666667E-3</v>
      </c>
      <c r="Y238" s="55">
        <f t="shared" si="115"/>
        <v>2E-3</v>
      </c>
      <c r="Z238" s="55">
        <f t="shared" si="115"/>
        <v>0</v>
      </c>
      <c r="AA238" s="55">
        <f t="shared" si="115"/>
        <v>1.7777777777777781E-3</v>
      </c>
      <c r="AB238" s="55">
        <f t="shared" si="115"/>
        <v>0</v>
      </c>
      <c r="AC238" s="55">
        <f t="shared" si="115"/>
        <v>2.4444444444444444E-3</v>
      </c>
      <c r="AD238" s="55">
        <f t="shared" si="115"/>
        <v>0</v>
      </c>
      <c r="AE238" s="55">
        <f t="shared" si="115"/>
        <v>0</v>
      </c>
      <c r="AF238" s="55">
        <f t="shared" si="115"/>
        <v>0</v>
      </c>
      <c r="AG238" s="55">
        <f t="shared" si="115"/>
        <v>2.8888888888888888E-3</v>
      </c>
      <c r="AH238" s="55">
        <f t="shared" si="115"/>
        <v>0</v>
      </c>
      <c r="AI238" s="55">
        <f t="shared" si="115"/>
        <v>0</v>
      </c>
      <c r="AJ238" s="63">
        <f t="shared" si="115"/>
        <v>1.7777777777777781E-3</v>
      </c>
    </row>
    <row r="239" spans="1:39" ht="12" customHeight="1" x14ac:dyDescent="0.3">
      <c r="A239" s="105" t="s">
        <v>63</v>
      </c>
      <c r="B239" s="113">
        <v>4</v>
      </c>
      <c r="C239" s="71">
        <v>4.4444444444444446E-2</v>
      </c>
      <c r="D239" s="69"/>
      <c r="E239" s="69"/>
      <c r="F239" s="71">
        <f t="shared" ref="F239:S239" si="120">X32*$C9</f>
        <v>1.0727969348659005E-2</v>
      </c>
      <c r="G239" s="71">
        <f t="shared" si="120"/>
        <v>0</v>
      </c>
      <c r="H239" s="71">
        <f t="shared" si="120"/>
        <v>7.6628352490421461E-3</v>
      </c>
      <c r="I239" s="71">
        <f t="shared" si="120"/>
        <v>0</v>
      </c>
      <c r="J239" s="71">
        <f t="shared" si="120"/>
        <v>7.6628352490421461E-3</v>
      </c>
      <c r="K239" s="71">
        <f t="shared" si="120"/>
        <v>0</v>
      </c>
      <c r="L239" s="71">
        <f t="shared" si="120"/>
        <v>0</v>
      </c>
      <c r="M239" s="71">
        <f t="shared" si="120"/>
        <v>0</v>
      </c>
      <c r="N239" s="71">
        <f t="shared" si="120"/>
        <v>0</v>
      </c>
      <c r="O239" s="71">
        <f t="shared" si="120"/>
        <v>0</v>
      </c>
      <c r="P239" s="71">
        <f t="shared" si="120"/>
        <v>0</v>
      </c>
      <c r="Q239" s="71">
        <f t="shared" si="120"/>
        <v>8.1736909323116228E-3</v>
      </c>
      <c r="R239" s="71">
        <f t="shared" si="120"/>
        <v>1.0217113665389528E-2</v>
      </c>
      <c r="S239" s="72">
        <f t="shared" si="120"/>
        <v>0</v>
      </c>
      <c r="U239" s="62" t="s">
        <v>35</v>
      </c>
      <c r="V239" s="54">
        <v>0.875</v>
      </c>
      <c r="W239" s="55">
        <f t="shared" si="118"/>
        <v>9.3869731800766288E-3</v>
      </c>
      <c r="X239" s="55">
        <f t="shared" si="115"/>
        <v>0</v>
      </c>
      <c r="Y239" s="55">
        <f t="shared" si="115"/>
        <v>6.7049808429118776E-3</v>
      </c>
      <c r="Z239" s="55">
        <f t="shared" si="115"/>
        <v>0</v>
      </c>
      <c r="AA239" s="55">
        <f t="shared" si="115"/>
        <v>6.7049808429118776E-3</v>
      </c>
      <c r="AB239" s="55">
        <f t="shared" si="115"/>
        <v>0</v>
      </c>
      <c r="AC239" s="55">
        <f t="shared" si="115"/>
        <v>0</v>
      </c>
      <c r="AD239" s="55">
        <f t="shared" si="115"/>
        <v>0</v>
      </c>
      <c r="AE239" s="55">
        <f t="shared" si="115"/>
        <v>0</v>
      </c>
      <c r="AF239" s="55">
        <f t="shared" si="115"/>
        <v>0</v>
      </c>
      <c r="AG239" s="55">
        <f t="shared" si="115"/>
        <v>0</v>
      </c>
      <c r="AH239" s="55">
        <f t="shared" si="115"/>
        <v>7.1519795657726702E-3</v>
      </c>
      <c r="AI239" s="55">
        <f t="shared" si="115"/>
        <v>8.9399744572158379E-3</v>
      </c>
      <c r="AJ239" s="63">
        <f t="shared" si="115"/>
        <v>0</v>
      </c>
    </row>
    <row r="240" spans="1:39" ht="12" customHeight="1" x14ac:dyDescent="0.3">
      <c r="A240" s="105" t="s">
        <v>69</v>
      </c>
      <c r="B240" s="113">
        <v>3</v>
      </c>
      <c r="C240" s="71">
        <v>3.3333333333333333E-2</v>
      </c>
      <c r="D240" s="69"/>
      <c r="E240" s="69"/>
      <c r="F240" s="71">
        <f t="shared" ref="F240:S240" si="121">AP32*$C10</f>
        <v>1.3043478260869566E-2</v>
      </c>
      <c r="G240" s="71">
        <f t="shared" si="121"/>
        <v>0</v>
      </c>
      <c r="H240" s="71">
        <f t="shared" si="121"/>
        <v>0</v>
      </c>
      <c r="I240" s="71">
        <f t="shared" si="121"/>
        <v>0</v>
      </c>
      <c r="J240" s="71">
        <f t="shared" si="121"/>
        <v>0</v>
      </c>
      <c r="K240" s="71">
        <f t="shared" si="121"/>
        <v>0</v>
      </c>
      <c r="L240" s="71">
        <f t="shared" si="121"/>
        <v>0</v>
      </c>
      <c r="M240" s="71">
        <f t="shared" si="121"/>
        <v>0</v>
      </c>
      <c r="N240" s="71">
        <f t="shared" si="121"/>
        <v>0</v>
      </c>
      <c r="O240" s="71">
        <f t="shared" si="121"/>
        <v>0</v>
      </c>
      <c r="P240" s="71">
        <f t="shared" si="121"/>
        <v>2.028985507246377E-2</v>
      </c>
      <c r="Q240" s="71">
        <f t="shared" si="121"/>
        <v>0</v>
      </c>
      <c r="R240" s="71">
        <f t="shared" si="121"/>
        <v>0</v>
      </c>
      <c r="S240" s="72">
        <f t="shared" si="121"/>
        <v>0</v>
      </c>
      <c r="U240" s="62" t="s">
        <v>36</v>
      </c>
      <c r="V240" s="54">
        <v>0.5</v>
      </c>
      <c r="W240" s="55">
        <f t="shared" si="118"/>
        <v>6.5217391304347831E-3</v>
      </c>
      <c r="X240" s="55">
        <f t="shared" si="115"/>
        <v>0</v>
      </c>
      <c r="Y240" s="55">
        <f t="shared" si="115"/>
        <v>0</v>
      </c>
      <c r="Z240" s="55">
        <f t="shared" si="115"/>
        <v>0</v>
      </c>
      <c r="AA240" s="55">
        <f t="shared" si="115"/>
        <v>0</v>
      </c>
      <c r="AB240" s="55">
        <f t="shared" si="115"/>
        <v>0</v>
      </c>
      <c r="AC240" s="55">
        <f t="shared" si="115"/>
        <v>0</v>
      </c>
      <c r="AD240" s="55">
        <f t="shared" si="115"/>
        <v>0</v>
      </c>
      <c r="AE240" s="55">
        <f t="shared" si="115"/>
        <v>0</v>
      </c>
      <c r="AF240" s="55">
        <f t="shared" si="115"/>
        <v>0</v>
      </c>
      <c r="AG240" s="55">
        <f t="shared" si="115"/>
        <v>1.0144927536231885E-2</v>
      </c>
      <c r="AH240" s="55">
        <f t="shared" si="115"/>
        <v>0</v>
      </c>
      <c r="AI240" s="55">
        <f t="shared" si="115"/>
        <v>0</v>
      </c>
      <c r="AJ240" s="63">
        <f t="shared" si="115"/>
        <v>0</v>
      </c>
    </row>
    <row r="241" spans="1:36" ht="12" customHeight="1" x14ac:dyDescent="0.3">
      <c r="A241" s="105" t="s">
        <v>64</v>
      </c>
      <c r="B241" s="113">
        <v>3</v>
      </c>
      <c r="C241" s="71">
        <v>3.3333333333333333E-2</v>
      </c>
      <c r="D241" s="69"/>
      <c r="E241" s="69"/>
      <c r="F241" s="71">
        <f t="shared" ref="F241:S241" si="122">F48*$C11</f>
        <v>0</v>
      </c>
      <c r="G241" s="71">
        <f t="shared" si="122"/>
        <v>6.8783068783068776E-3</v>
      </c>
      <c r="H241" s="71">
        <f t="shared" si="122"/>
        <v>5.2910052910052907E-3</v>
      </c>
      <c r="I241" s="71">
        <f t="shared" si="122"/>
        <v>0</v>
      </c>
      <c r="J241" s="71">
        <f t="shared" si="122"/>
        <v>5.2910052910052907E-3</v>
      </c>
      <c r="K241" s="71">
        <f t="shared" si="122"/>
        <v>0</v>
      </c>
      <c r="L241" s="71">
        <f t="shared" si="122"/>
        <v>3.1746031746031742E-3</v>
      </c>
      <c r="M241" s="71">
        <f t="shared" si="122"/>
        <v>0</v>
      </c>
      <c r="N241" s="71">
        <f t="shared" si="122"/>
        <v>0</v>
      </c>
      <c r="O241" s="71">
        <f t="shared" si="122"/>
        <v>2.1164021164021161E-3</v>
      </c>
      <c r="P241" s="71">
        <f t="shared" si="122"/>
        <v>1.0582010582010581E-2</v>
      </c>
      <c r="Q241" s="71">
        <f t="shared" si="122"/>
        <v>0</v>
      </c>
      <c r="R241" s="71">
        <f t="shared" si="122"/>
        <v>0</v>
      </c>
      <c r="S241" s="72">
        <f t="shared" si="122"/>
        <v>0</v>
      </c>
      <c r="U241" s="62" t="s">
        <v>31</v>
      </c>
      <c r="V241" s="54">
        <v>1</v>
      </c>
      <c r="W241" s="55">
        <f t="shared" si="118"/>
        <v>0</v>
      </c>
      <c r="X241" s="55">
        <f t="shared" si="115"/>
        <v>6.8783068783068776E-3</v>
      </c>
      <c r="Y241" s="55">
        <f t="shared" si="115"/>
        <v>5.2910052910052907E-3</v>
      </c>
      <c r="Z241" s="55">
        <f t="shared" si="115"/>
        <v>0</v>
      </c>
      <c r="AA241" s="55">
        <f t="shared" si="115"/>
        <v>5.2910052910052907E-3</v>
      </c>
      <c r="AB241" s="55">
        <f t="shared" si="115"/>
        <v>0</v>
      </c>
      <c r="AC241" s="55">
        <f t="shared" si="115"/>
        <v>3.1746031746031742E-3</v>
      </c>
      <c r="AD241" s="55">
        <f t="shared" si="115"/>
        <v>0</v>
      </c>
      <c r="AE241" s="55">
        <f t="shared" si="115"/>
        <v>0</v>
      </c>
      <c r="AF241" s="55">
        <f t="shared" si="115"/>
        <v>2.1164021164021161E-3</v>
      </c>
      <c r="AG241" s="55">
        <f t="shared" si="115"/>
        <v>1.0582010582010581E-2</v>
      </c>
      <c r="AH241" s="55">
        <f t="shared" si="115"/>
        <v>0</v>
      </c>
      <c r="AI241" s="55">
        <f t="shared" si="115"/>
        <v>0</v>
      </c>
      <c r="AJ241" s="63">
        <f t="shared" si="115"/>
        <v>0</v>
      </c>
    </row>
    <row r="242" spans="1:36" ht="12" customHeight="1" x14ac:dyDescent="0.3">
      <c r="A242" s="105" t="s">
        <v>65</v>
      </c>
      <c r="B242" s="113">
        <v>3</v>
      </c>
      <c r="C242" s="71">
        <v>3.3333333333333333E-2</v>
      </c>
      <c r="D242" s="69"/>
      <c r="E242" s="69"/>
      <c r="F242" s="71">
        <f t="shared" ref="F242:S242" si="123">X48*$C12</f>
        <v>1.0119047619047618E-2</v>
      </c>
      <c r="G242" s="71">
        <f t="shared" si="123"/>
        <v>0</v>
      </c>
      <c r="H242" s="71">
        <f t="shared" si="123"/>
        <v>2.976190476190476E-3</v>
      </c>
      <c r="I242" s="71">
        <f t="shared" si="123"/>
        <v>2.976190476190476E-3</v>
      </c>
      <c r="J242" s="71">
        <f t="shared" si="123"/>
        <v>0</v>
      </c>
      <c r="K242" s="71">
        <f t="shared" si="123"/>
        <v>2.976190476190476E-3</v>
      </c>
      <c r="L242" s="71">
        <f t="shared" si="123"/>
        <v>0</v>
      </c>
      <c r="M242" s="71">
        <f t="shared" si="123"/>
        <v>0</v>
      </c>
      <c r="N242" s="71">
        <f t="shared" si="123"/>
        <v>4.1666666666666666E-3</v>
      </c>
      <c r="O242" s="71">
        <f t="shared" si="123"/>
        <v>0</v>
      </c>
      <c r="P242" s="71">
        <f t="shared" si="123"/>
        <v>0</v>
      </c>
      <c r="Q242" s="71">
        <f t="shared" si="123"/>
        <v>0</v>
      </c>
      <c r="R242" s="71">
        <f t="shared" si="123"/>
        <v>1.0119047619047618E-2</v>
      </c>
      <c r="S242" s="72">
        <f t="shared" si="123"/>
        <v>0</v>
      </c>
      <c r="U242" s="62" t="s">
        <v>33</v>
      </c>
      <c r="V242" s="54">
        <v>0.625</v>
      </c>
      <c r="W242" s="55">
        <f t="shared" si="118"/>
        <v>6.3244047619047611E-3</v>
      </c>
      <c r="X242" s="55">
        <f t="shared" si="115"/>
        <v>0</v>
      </c>
      <c r="Y242" s="55">
        <f t="shared" si="115"/>
        <v>1.8601190476190475E-3</v>
      </c>
      <c r="Z242" s="55">
        <f t="shared" si="115"/>
        <v>1.8601190476190475E-3</v>
      </c>
      <c r="AA242" s="55">
        <f t="shared" si="115"/>
        <v>0</v>
      </c>
      <c r="AB242" s="55">
        <f t="shared" si="115"/>
        <v>1.8601190476190475E-3</v>
      </c>
      <c r="AC242" s="55">
        <f t="shared" si="115"/>
        <v>0</v>
      </c>
      <c r="AD242" s="55">
        <f t="shared" si="115"/>
        <v>0</v>
      </c>
      <c r="AE242" s="55">
        <f t="shared" si="115"/>
        <v>2.6041666666666665E-3</v>
      </c>
      <c r="AF242" s="55">
        <f t="shared" si="115"/>
        <v>0</v>
      </c>
      <c r="AG242" s="55">
        <f t="shared" si="115"/>
        <v>0</v>
      </c>
      <c r="AH242" s="55">
        <f t="shared" si="115"/>
        <v>0</v>
      </c>
      <c r="AI242" s="55">
        <f t="shared" si="115"/>
        <v>6.3244047619047611E-3</v>
      </c>
      <c r="AJ242" s="63">
        <f t="shared" si="115"/>
        <v>0</v>
      </c>
    </row>
    <row r="243" spans="1:36" ht="12" customHeight="1" x14ac:dyDescent="0.3">
      <c r="A243" s="105" t="s">
        <v>66</v>
      </c>
      <c r="B243" s="113">
        <v>3</v>
      </c>
      <c r="C243" s="71">
        <v>3.3333333333333333E-2</v>
      </c>
      <c r="D243" s="69"/>
      <c r="E243" s="69"/>
      <c r="F243" s="71">
        <f t="shared" ref="F243:S243" si="124">AP48*$C13</f>
        <v>1.0101010101010102E-2</v>
      </c>
      <c r="G243" s="71">
        <f t="shared" si="124"/>
        <v>7.7441077441077442E-3</v>
      </c>
      <c r="H243" s="71">
        <f t="shared" si="124"/>
        <v>0</v>
      </c>
      <c r="I243" s="71">
        <f t="shared" si="124"/>
        <v>0</v>
      </c>
      <c r="J243" s="71">
        <f t="shared" si="124"/>
        <v>9.427609427609427E-3</v>
      </c>
      <c r="K243" s="71">
        <f t="shared" si="124"/>
        <v>0</v>
      </c>
      <c r="L243" s="71">
        <f t="shared" si="124"/>
        <v>6.0606060606060606E-3</v>
      </c>
      <c r="M243" s="71">
        <f t="shared" si="124"/>
        <v>0</v>
      </c>
      <c r="N243" s="71">
        <f t="shared" si="124"/>
        <v>0</v>
      </c>
      <c r="O243" s="71">
        <f t="shared" si="124"/>
        <v>0</v>
      </c>
      <c r="P243" s="71">
        <f t="shared" si="124"/>
        <v>0</v>
      </c>
      <c r="Q243" s="71">
        <f t="shared" si="124"/>
        <v>0</v>
      </c>
      <c r="R243" s="71">
        <f t="shared" si="124"/>
        <v>0</v>
      </c>
      <c r="S243" s="72">
        <f t="shared" si="124"/>
        <v>0</v>
      </c>
      <c r="U243" s="62" t="s">
        <v>32</v>
      </c>
      <c r="V243" s="54">
        <v>0.75</v>
      </c>
      <c r="W243" s="55">
        <f t="shared" si="118"/>
        <v>7.575757575757576E-3</v>
      </c>
      <c r="X243" s="55">
        <f t="shared" si="115"/>
        <v>5.8080808080808082E-3</v>
      </c>
      <c r="Y243" s="55">
        <f t="shared" si="115"/>
        <v>0</v>
      </c>
      <c r="Z243" s="55">
        <f t="shared" si="115"/>
        <v>0</v>
      </c>
      <c r="AA243" s="55">
        <f t="shared" si="115"/>
        <v>7.0707070707070703E-3</v>
      </c>
      <c r="AB243" s="55">
        <f t="shared" si="115"/>
        <v>0</v>
      </c>
      <c r="AC243" s="55">
        <f t="shared" si="115"/>
        <v>4.5454545454545452E-3</v>
      </c>
      <c r="AD243" s="55">
        <f t="shared" si="115"/>
        <v>0</v>
      </c>
      <c r="AE243" s="55">
        <f t="shared" si="115"/>
        <v>0</v>
      </c>
      <c r="AF243" s="55">
        <f t="shared" si="115"/>
        <v>0</v>
      </c>
      <c r="AG243" s="55">
        <f t="shared" si="115"/>
        <v>0</v>
      </c>
      <c r="AH243" s="55">
        <f t="shared" si="115"/>
        <v>0</v>
      </c>
      <c r="AI243" s="55">
        <f t="shared" si="115"/>
        <v>0</v>
      </c>
      <c r="AJ243" s="63">
        <f t="shared" si="115"/>
        <v>0</v>
      </c>
    </row>
    <row r="244" spans="1:36" ht="12" customHeight="1" x14ac:dyDescent="0.3">
      <c r="A244" s="105" t="s">
        <v>67</v>
      </c>
      <c r="B244" s="113">
        <v>2</v>
      </c>
      <c r="C244" s="71">
        <v>2.2222222222222223E-2</v>
      </c>
      <c r="D244" s="69"/>
      <c r="E244" s="69"/>
      <c r="F244" s="71">
        <f>F64*$C14</f>
        <v>0</v>
      </c>
      <c r="G244" s="71">
        <f t="shared" ref="G244:S244" si="125">G64*$C14</f>
        <v>0</v>
      </c>
      <c r="H244" s="71">
        <f t="shared" si="125"/>
        <v>0</v>
      </c>
      <c r="I244" s="71">
        <f t="shared" si="125"/>
        <v>0</v>
      </c>
      <c r="J244" s="71">
        <f t="shared" si="125"/>
        <v>7.4074074074074077E-3</v>
      </c>
      <c r="K244" s="71">
        <f t="shared" si="125"/>
        <v>0</v>
      </c>
      <c r="L244" s="71">
        <f t="shared" si="125"/>
        <v>7.4074074074074077E-3</v>
      </c>
      <c r="M244" s="71">
        <f t="shared" si="125"/>
        <v>0</v>
      </c>
      <c r="N244" s="71">
        <f t="shared" si="125"/>
        <v>7.4074074074074077E-3</v>
      </c>
      <c r="O244" s="71">
        <f t="shared" si="125"/>
        <v>0</v>
      </c>
      <c r="P244" s="71">
        <f t="shared" si="125"/>
        <v>0</v>
      </c>
      <c r="Q244" s="71">
        <f t="shared" si="125"/>
        <v>0</v>
      </c>
      <c r="R244" s="71">
        <f t="shared" si="125"/>
        <v>0</v>
      </c>
      <c r="S244" s="72">
        <f t="shared" si="125"/>
        <v>0</v>
      </c>
      <c r="U244" s="62" t="s">
        <v>36</v>
      </c>
      <c r="V244" s="54">
        <v>0.5</v>
      </c>
      <c r="W244" s="55">
        <f t="shared" si="118"/>
        <v>0</v>
      </c>
      <c r="X244" s="55">
        <f t="shared" si="115"/>
        <v>0</v>
      </c>
      <c r="Y244" s="55">
        <f t="shared" si="115"/>
        <v>0</v>
      </c>
      <c r="Z244" s="55">
        <f t="shared" si="115"/>
        <v>0</v>
      </c>
      <c r="AA244" s="55">
        <f t="shared" si="115"/>
        <v>3.7037037037037038E-3</v>
      </c>
      <c r="AB244" s="55">
        <f t="shared" si="115"/>
        <v>0</v>
      </c>
      <c r="AC244" s="55">
        <f t="shared" si="115"/>
        <v>3.7037037037037038E-3</v>
      </c>
      <c r="AD244" s="55">
        <f t="shared" si="115"/>
        <v>0</v>
      </c>
      <c r="AE244" s="55">
        <f t="shared" si="115"/>
        <v>3.7037037037037038E-3</v>
      </c>
      <c r="AF244" s="55">
        <f t="shared" si="115"/>
        <v>0</v>
      </c>
      <c r="AG244" s="55">
        <f t="shared" si="115"/>
        <v>0</v>
      </c>
      <c r="AH244" s="55">
        <f t="shared" si="115"/>
        <v>0</v>
      </c>
      <c r="AI244" s="55">
        <f t="shared" si="115"/>
        <v>0</v>
      </c>
      <c r="AJ244" s="63">
        <f t="shared" si="115"/>
        <v>0</v>
      </c>
    </row>
    <row r="245" spans="1:36" ht="12" customHeight="1" x14ac:dyDescent="0.3">
      <c r="A245" s="105" t="s">
        <v>68</v>
      </c>
      <c r="B245" s="113">
        <v>2</v>
      </c>
      <c r="C245" s="118">
        <v>2.2222222222222223E-2</v>
      </c>
      <c r="D245" s="69"/>
      <c r="E245" s="69"/>
      <c r="F245" s="71">
        <f>X64*$C15</f>
        <v>7.4074074074074077E-3</v>
      </c>
      <c r="G245" s="71">
        <f t="shared" ref="G245:S245" si="126">Y64*$C15</f>
        <v>0</v>
      </c>
      <c r="H245" s="71">
        <f t="shared" si="126"/>
        <v>7.4074074074074077E-3</v>
      </c>
      <c r="I245" s="71">
        <f t="shared" si="126"/>
        <v>0</v>
      </c>
      <c r="J245" s="71">
        <f t="shared" si="126"/>
        <v>0</v>
      </c>
      <c r="K245" s="71">
        <f t="shared" si="126"/>
        <v>0</v>
      </c>
      <c r="L245" s="71">
        <f t="shared" si="126"/>
        <v>0</v>
      </c>
      <c r="M245" s="71">
        <f t="shared" si="126"/>
        <v>0</v>
      </c>
      <c r="N245" s="71">
        <f t="shared" si="126"/>
        <v>0</v>
      </c>
      <c r="O245" s="71">
        <f t="shared" si="126"/>
        <v>0</v>
      </c>
      <c r="P245" s="71">
        <f t="shared" si="126"/>
        <v>0</v>
      </c>
      <c r="Q245" s="71">
        <f t="shared" si="126"/>
        <v>0</v>
      </c>
      <c r="R245" s="71">
        <f t="shared" si="126"/>
        <v>7.4074074074074077E-3</v>
      </c>
      <c r="S245" s="72">
        <f t="shared" si="126"/>
        <v>0</v>
      </c>
      <c r="U245" s="62" t="s">
        <v>33</v>
      </c>
      <c r="V245" s="54">
        <v>0.625</v>
      </c>
      <c r="W245" s="55">
        <f>F245*$V245</f>
        <v>4.6296296296296294E-3</v>
      </c>
      <c r="X245" s="55">
        <f t="shared" si="115"/>
        <v>0</v>
      </c>
      <c r="Y245" s="55">
        <f t="shared" si="115"/>
        <v>4.6296296296296294E-3</v>
      </c>
      <c r="Z245" s="55">
        <f t="shared" si="115"/>
        <v>0</v>
      </c>
      <c r="AA245" s="55">
        <f t="shared" si="115"/>
        <v>0</v>
      </c>
      <c r="AB245" s="55">
        <f t="shared" si="115"/>
        <v>0</v>
      </c>
      <c r="AC245" s="55">
        <f t="shared" si="115"/>
        <v>0</v>
      </c>
      <c r="AD245" s="55">
        <f t="shared" si="115"/>
        <v>0</v>
      </c>
      <c r="AE245" s="55">
        <f t="shared" si="115"/>
        <v>0</v>
      </c>
      <c r="AF245" s="55">
        <f t="shared" si="115"/>
        <v>0</v>
      </c>
      <c r="AG245" s="55">
        <f t="shared" si="115"/>
        <v>0</v>
      </c>
      <c r="AH245" s="55">
        <f t="shared" si="115"/>
        <v>0</v>
      </c>
      <c r="AI245" s="55">
        <f t="shared" si="115"/>
        <v>4.6296296296296294E-3</v>
      </c>
      <c r="AJ245" s="63">
        <f t="shared" si="115"/>
        <v>0</v>
      </c>
    </row>
    <row r="246" spans="1:36" ht="12" customHeight="1" x14ac:dyDescent="0.3">
      <c r="A246" s="105"/>
      <c r="B246" s="11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5"/>
      <c r="U246" s="62"/>
      <c r="V246" s="54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61"/>
    </row>
    <row r="247" spans="1:36" ht="12" customHeight="1" x14ac:dyDescent="0.3">
      <c r="A247" s="105" t="s">
        <v>39</v>
      </c>
      <c r="B247" s="113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70"/>
      <c r="U247" s="60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64"/>
    </row>
    <row r="248" spans="1:36" ht="12" customHeight="1" x14ac:dyDescent="0.3">
      <c r="A248" s="105" t="s">
        <v>17</v>
      </c>
      <c r="B248" s="113" t="s">
        <v>18</v>
      </c>
      <c r="C248" s="71" t="s">
        <v>19</v>
      </c>
      <c r="D248" s="69"/>
      <c r="E248" s="69"/>
      <c r="F248" s="69" t="s">
        <v>42</v>
      </c>
      <c r="G248" s="69" t="s">
        <v>43</v>
      </c>
      <c r="H248" s="69" t="s">
        <v>44</v>
      </c>
      <c r="I248" s="69" t="s">
        <v>45</v>
      </c>
      <c r="J248" s="69" t="s">
        <v>46</v>
      </c>
      <c r="K248" s="69" t="s">
        <v>47</v>
      </c>
      <c r="L248" s="69" t="s">
        <v>48</v>
      </c>
      <c r="M248" s="69" t="s">
        <v>49</v>
      </c>
      <c r="N248" s="69" t="s">
        <v>50</v>
      </c>
      <c r="O248" s="69" t="s">
        <v>51</v>
      </c>
      <c r="P248" s="69" t="s">
        <v>52</v>
      </c>
      <c r="Q248" s="69" t="s">
        <v>53</v>
      </c>
      <c r="R248" s="69" t="s">
        <v>54</v>
      </c>
      <c r="S248" s="70" t="s">
        <v>55</v>
      </c>
      <c r="U248" s="62"/>
      <c r="V248" s="54"/>
      <c r="W248" s="53" t="s">
        <v>42</v>
      </c>
      <c r="X248" s="53" t="s">
        <v>43</v>
      </c>
      <c r="Y248" s="53" t="s">
        <v>44</v>
      </c>
      <c r="Z248" s="53" t="s">
        <v>45</v>
      </c>
      <c r="AA248" s="53" t="s">
        <v>46</v>
      </c>
      <c r="AB248" s="53" t="s">
        <v>47</v>
      </c>
      <c r="AC248" s="53" t="s">
        <v>48</v>
      </c>
      <c r="AD248" s="53" t="s">
        <v>49</v>
      </c>
      <c r="AE248" s="53" t="s">
        <v>50</v>
      </c>
      <c r="AF248" s="53" t="s">
        <v>51</v>
      </c>
      <c r="AG248" s="53" t="s">
        <v>52</v>
      </c>
      <c r="AH248" s="53" t="s">
        <v>53</v>
      </c>
      <c r="AI248" s="53" t="s">
        <v>54</v>
      </c>
      <c r="AJ248" s="61" t="s">
        <v>55</v>
      </c>
    </row>
    <row r="249" spans="1:36" ht="12" customHeight="1" x14ac:dyDescent="0.3">
      <c r="A249" s="105" t="s">
        <v>12</v>
      </c>
      <c r="B249" s="113">
        <v>2</v>
      </c>
      <c r="C249" s="71">
        <v>2.2222222222222223E-2</v>
      </c>
      <c r="D249" s="69"/>
      <c r="E249" s="69"/>
      <c r="F249" s="71">
        <f t="shared" ref="F249:S249" si="127">F81*$C19</f>
        <v>0</v>
      </c>
      <c r="G249" s="71">
        <f t="shared" si="127"/>
        <v>0</v>
      </c>
      <c r="H249" s="71">
        <f t="shared" si="127"/>
        <v>0</v>
      </c>
      <c r="I249" s="71">
        <f t="shared" si="127"/>
        <v>0</v>
      </c>
      <c r="J249" s="71">
        <f t="shared" si="127"/>
        <v>0</v>
      </c>
      <c r="K249" s="71">
        <f t="shared" si="127"/>
        <v>0</v>
      </c>
      <c r="L249" s="71">
        <f t="shared" si="127"/>
        <v>0</v>
      </c>
      <c r="M249" s="71">
        <f t="shared" si="127"/>
        <v>0</v>
      </c>
      <c r="N249" s="71">
        <f t="shared" si="127"/>
        <v>2.2222222222222223E-2</v>
      </c>
      <c r="O249" s="71">
        <f t="shared" si="127"/>
        <v>0</v>
      </c>
      <c r="P249" s="71">
        <f t="shared" si="127"/>
        <v>0</v>
      </c>
      <c r="Q249" s="71">
        <f t="shared" si="127"/>
        <v>0</v>
      </c>
      <c r="R249" s="71">
        <f t="shared" si="127"/>
        <v>0</v>
      </c>
      <c r="S249" s="72">
        <f t="shared" si="127"/>
        <v>0</v>
      </c>
      <c r="U249" s="62" t="s">
        <v>32</v>
      </c>
      <c r="V249" s="54">
        <v>0.75</v>
      </c>
      <c r="W249" s="55">
        <f t="shared" ref="W249:AJ259" si="128">F249*$V249</f>
        <v>0</v>
      </c>
      <c r="X249" s="55">
        <f t="shared" si="128"/>
        <v>0</v>
      </c>
      <c r="Y249" s="55">
        <f t="shared" si="128"/>
        <v>0</v>
      </c>
      <c r="Z249" s="55">
        <f t="shared" si="128"/>
        <v>0</v>
      </c>
      <c r="AA249" s="55">
        <f t="shared" si="128"/>
        <v>0</v>
      </c>
      <c r="AB249" s="55">
        <f t="shared" si="128"/>
        <v>0</v>
      </c>
      <c r="AC249" s="55">
        <f t="shared" si="128"/>
        <v>0</v>
      </c>
      <c r="AD249" s="55">
        <f t="shared" si="128"/>
        <v>0</v>
      </c>
      <c r="AE249" s="55">
        <f t="shared" si="128"/>
        <v>1.6666666666666666E-2</v>
      </c>
      <c r="AF249" s="55">
        <f t="shared" si="128"/>
        <v>0</v>
      </c>
      <c r="AG249" s="55">
        <f t="shared" si="128"/>
        <v>0</v>
      </c>
      <c r="AH249" s="55">
        <f t="shared" si="128"/>
        <v>0</v>
      </c>
      <c r="AI249" s="55">
        <f t="shared" si="128"/>
        <v>0</v>
      </c>
      <c r="AJ249" s="63">
        <f t="shared" si="128"/>
        <v>0</v>
      </c>
    </row>
    <row r="250" spans="1:36" ht="12" customHeight="1" x14ac:dyDescent="0.3">
      <c r="A250" s="105" t="s">
        <v>13</v>
      </c>
      <c r="B250" s="113">
        <v>2</v>
      </c>
      <c r="C250" s="71">
        <v>2.2222222222222223E-2</v>
      </c>
      <c r="D250" s="69"/>
      <c r="E250" s="69"/>
      <c r="F250" s="71">
        <f t="shared" ref="F250:S250" si="129">X81*$C20</f>
        <v>0</v>
      </c>
      <c r="G250" s="71">
        <f t="shared" si="129"/>
        <v>0</v>
      </c>
      <c r="H250" s="71">
        <f t="shared" si="129"/>
        <v>0</v>
      </c>
      <c r="I250" s="71">
        <f t="shared" si="129"/>
        <v>0</v>
      </c>
      <c r="J250" s="71">
        <f t="shared" si="129"/>
        <v>2.2222222222222223E-2</v>
      </c>
      <c r="K250" s="71">
        <f t="shared" si="129"/>
        <v>0</v>
      </c>
      <c r="L250" s="71">
        <f t="shared" si="129"/>
        <v>0</v>
      </c>
      <c r="M250" s="71">
        <f t="shared" si="129"/>
        <v>0</v>
      </c>
      <c r="N250" s="71">
        <f t="shared" si="129"/>
        <v>0</v>
      </c>
      <c r="O250" s="71">
        <f t="shared" si="129"/>
        <v>0</v>
      </c>
      <c r="P250" s="71">
        <f t="shared" si="129"/>
        <v>0</v>
      </c>
      <c r="Q250" s="71">
        <f t="shared" si="129"/>
        <v>0</v>
      </c>
      <c r="R250" s="71">
        <f t="shared" si="129"/>
        <v>0</v>
      </c>
      <c r="S250" s="72">
        <f t="shared" si="129"/>
        <v>0</v>
      </c>
      <c r="U250" s="62" t="s">
        <v>33</v>
      </c>
      <c r="V250" s="54">
        <v>0.625</v>
      </c>
      <c r="W250" s="55">
        <f t="shared" si="128"/>
        <v>0</v>
      </c>
      <c r="X250" s="55">
        <f t="shared" si="128"/>
        <v>0</v>
      </c>
      <c r="Y250" s="55">
        <f t="shared" si="128"/>
        <v>0</v>
      </c>
      <c r="Z250" s="55">
        <f t="shared" si="128"/>
        <v>0</v>
      </c>
      <c r="AA250" s="55">
        <f t="shared" si="128"/>
        <v>1.388888888888889E-2</v>
      </c>
      <c r="AB250" s="55">
        <f t="shared" si="128"/>
        <v>0</v>
      </c>
      <c r="AC250" s="55">
        <f t="shared" si="128"/>
        <v>0</v>
      </c>
      <c r="AD250" s="55">
        <f t="shared" si="128"/>
        <v>0</v>
      </c>
      <c r="AE250" s="55">
        <f t="shared" si="128"/>
        <v>0</v>
      </c>
      <c r="AF250" s="55">
        <f t="shared" si="128"/>
        <v>0</v>
      </c>
      <c r="AG250" s="55">
        <f t="shared" si="128"/>
        <v>0</v>
      </c>
      <c r="AH250" s="55">
        <f t="shared" si="128"/>
        <v>0</v>
      </c>
      <c r="AI250" s="55">
        <f t="shared" si="128"/>
        <v>0</v>
      </c>
      <c r="AJ250" s="63">
        <f t="shared" si="128"/>
        <v>0</v>
      </c>
    </row>
    <row r="251" spans="1:36" ht="12" customHeight="1" x14ac:dyDescent="0.3">
      <c r="A251" s="105" t="s">
        <v>14</v>
      </c>
      <c r="B251" s="113">
        <v>2</v>
      </c>
      <c r="C251" s="71">
        <v>2.2222222222222223E-2</v>
      </c>
      <c r="D251" s="69"/>
      <c r="E251" s="69"/>
      <c r="F251" s="71">
        <f t="shared" ref="F251:S251" si="130">AP81*$C21</f>
        <v>0</v>
      </c>
      <c r="G251" s="71">
        <f t="shared" si="130"/>
        <v>0</v>
      </c>
      <c r="H251" s="71">
        <f t="shared" si="130"/>
        <v>0</v>
      </c>
      <c r="I251" s="71">
        <f t="shared" si="130"/>
        <v>0</v>
      </c>
      <c r="J251" s="71">
        <f t="shared" si="130"/>
        <v>0</v>
      </c>
      <c r="K251" s="71">
        <f t="shared" si="130"/>
        <v>0</v>
      </c>
      <c r="L251" s="71">
        <f t="shared" si="130"/>
        <v>0</v>
      </c>
      <c r="M251" s="71">
        <f t="shared" si="130"/>
        <v>0</v>
      </c>
      <c r="N251" s="71">
        <f t="shared" si="130"/>
        <v>0</v>
      </c>
      <c r="O251" s="71">
        <f t="shared" si="130"/>
        <v>2.2222222222222223E-2</v>
      </c>
      <c r="P251" s="71">
        <f t="shared" si="130"/>
        <v>0</v>
      </c>
      <c r="Q251" s="71">
        <f t="shared" si="130"/>
        <v>0</v>
      </c>
      <c r="R251" s="71">
        <f t="shared" si="130"/>
        <v>0</v>
      </c>
      <c r="S251" s="72">
        <f t="shared" si="130"/>
        <v>0</v>
      </c>
      <c r="U251" s="62" t="s">
        <v>31</v>
      </c>
      <c r="V251" s="54">
        <v>1</v>
      </c>
      <c r="W251" s="55">
        <f t="shared" si="128"/>
        <v>0</v>
      </c>
      <c r="X251" s="55">
        <f t="shared" si="128"/>
        <v>0</v>
      </c>
      <c r="Y251" s="55">
        <f t="shared" si="128"/>
        <v>0</v>
      </c>
      <c r="Z251" s="55">
        <f t="shared" si="128"/>
        <v>0</v>
      </c>
      <c r="AA251" s="55">
        <f t="shared" si="128"/>
        <v>0</v>
      </c>
      <c r="AB251" s="55">
        <f t="shared" si="128"/>
        <v>0</v>
      </c>
      <c r="AC251" s="55">
        <f t="shared" si="128"/>
        <v>0</v>
      </c>
      <c r="AD251" s="55">
        <f t="shared" si="128"/>
        <v>0</v>
      </c>
      <c r="AE251" s="55">
        <f t="shared" si="128"/>
        <v>0</v>
      </c>
      <c r="AF251" s="55">
        <f t="shared" si="128"/>
        <v>2.2222222222222223E-2</v>
      </c>
      <c r="AG251" s="55">
        <f t="shared" si="128"/>
        <v>0</v>
      </c>
      <c r="AH251" s="55">
        <f t="shared" si="128"/>
        <v>0</v>
      </c>
      <c r="AI251" s="55">
        <f t="shared" si="128"/>
        <v>0</v>
      </c>
      <c r="AJ251" s="63">
        <f t="shared" si="128"/>
        <v>0</v>
      </c>
    </row>
    <row r="252" spans="1:36" ht="12" customHeight="1" x14ac:dyDescent="0.3">
      <c r="A252" s="105" t="s">
        <v>70</v>
      </c>
      <c r="B252" s="113">
        <v>3</v>
      </c>
      <c r="C252" s="71">
        <v>3.3333333333333333E-2</v>
      </c>
      <c r="D252" s="69"/>
      <c r="E252" s="69"/>
      <c r="F252" s="71">
        <f t="shared" ref="F252:S252" si="131">F97*$C22</f>
        <v>7.9545454545454555E-3</v>
      </c>
      <c r="G252" s="71">
        <f t="shared" si="131"/>
        <v>3.4090909090909094E-3</v>
      </c>
      <c r="H252" s="71">
        <f t="shared" si="131"/>
        <v>3.0303030303030303E-3</v>
      </c>
      <c r="I252" s="71">
        <f t="shared" si="131"/>
        <v>0</v>
      </c>
      <c r="J252" s="71">
        <f t="shared" si="131"/>
        <v>2.6515151515151512E-3</v>
      </c>
      <c r="K252" s="71">
        <f t="shared" si="131"/>
        <v>0</v>
      </c>
      <c r="L252" s="71">
        <f t="shared" si="131"/>
        <v>3.7878787878787876E-3</v>
      </c>
      <c r="M252" s="71">
        <f t="shared" si="131"/>
        <v>0</v>
      </c>
      <c r="N252" s="71">
        <f t="shared" si="131"/>
        <v>0</v>
      </c>
      <c r="O252" s="71">
        <f t="shared" si="131"/>
        <v>0</v>
      </c>
      <c r="P252" s="71">
        <f t="shared" si="131"/>
        <v>7.9545454545454555E-3</v>
      </c>
      <c r="Q252" s="71">
        <f t="shared" si="131"/>
        <v>0</v>
      </c>
      <c r="R252" s="71">
        <f t="shared" si="131"/>
        <v>0</v>
      </c>
      <c r="S252" s="72">
        <f t="shared" si="131"/>
        <v>4.5454545454545452E-3</v>
      </c>
      <c r="U252" s="62" t="s">
        <v>36</v>
      </c>
      <c r="V252" s="54">
        <v>0.5</v>
      </c>
      <c r="W252" s="55">
        <f t="shared" si="128"/>
        <v>3.9772727272727277E-3</v>
      </c>
      <c r="X252" s="55">
        <f t="shared" si="128"/>
        <v>1.7045454545454547E-3</v>
      </c>
      <c r="Y252" s="55">
        <f t="shared" si="128"/>
        <v>1.5151515151515152E-3</v>
      </c>
      <c r="Z252" s="55">
        <f t="shared" si="128"/>
        <v>0</v>
      </c>
      <c r="AA252" s="55">
        <f t="shared" si="128"/>
        <v>1.3257575757575756E-3</v>
      </c>
      <c r="AB252" s="55">
        <f t="shared" si="128"/>
        <v>0</v>
      </c>
      <c r="AC252" s="55">
        <f t="shared" si="128"/>
        <v>1.8939393939393938E-3</v>
      </c>
      <c r="AD252" s="55">
        <f t="shared" si="128"/>
        <v>0</v>
      </c>
      <c r="AE252" s="55">
        <f t="shared" si="128"/>
        <v>0</v>
      </c>
      <c r="AF252" s="55">
        <f t="shared" si="128"/>
        <v>0</v>
      </c>
      <c r="AG252" s="55">
        <f t="shared" si="128"/>
        <v>3.9772727272727277E-3</v>
      </c>
      <c r="AH252" s="55">
        <f t="shared" si="128"/>
        <v>0</v>
      </c>
      <c r="AI252" s="55">
        <f t="shared" si="128"/>
        <v>0</v>
      </c>
      <c r="AJ252" s="63">
        <f t="shared" si="128"/>
        <v>2.2727272727272726E-3</v>
      </c>
    </row>
    <row r="253" spans="1:36" ht="12" customHeight="1" x14ac:dyDescent="0.3">
      <c r="A253" s="105" t="s">
        <v>71</v>
      </c>
      <c r="B253" s="113">
        <v>3</v>
      </c>
      <c r="C253" s="71">
        <v>3.3333333333333333E-2</v>
      </c>
      <c r="D253" s="69"/>
      <c r="E253" s="69"/>
      <c r="F253" s="71">
        <f>X97*$C23</f>
        <v>5.5555555555555549E-3</v>
      </c>
      <c r="G253" s="71">
        <f t="shared" ref="G253:S253" si="132">Y97*$C23</f>
        <v>5.5555555555555549E-3</v>
      </c>
      <c r="H253" s="71">
        <f t="shared" si="132"/>
        <v>5.5555555555555549E-3</v>
      </c>
      <c r="I253" s="71">
        <f t="shared" si="132"/>
        <v>0</v>
      </c>
      <c r="J253" s="71">
        <f t="shared" si="132"/>
        <v>5.5555555555555549E-3</v>
      </c>
      <c r="K253" s="71">
        <f t="shared" si="132"/>
        <v>0</v>
      </c>
      <c r="L253" s="71">
        <f t="shared" si="132"/>
        <v>0</v>
      </c>
      <c r="M253" s="71">
        <f t="shared" si="132"/>
        <v>0</v>
      </c>
      <c r="N253" s="71">
        <f t="shared" si="132"/>
        <v>5.5555555555555549E-3</v>
      </c>
      <c r="O253" s="71">
        <f t="shared" si="132"/>
        <v>0</v>
      </c>
      <c r="P253" s="71">
        <f t="shared" si="132"/>
        <v>0</v>
      </c>
      <c r="Q253" s="71">
        <f t="shared" si="132"/>
        <v>0</v>
      </c>
      <c r="R253" s="71">
        <f t="shared" si="132"/>
        <v>0</v>
      </c>
      <c r="S253" s="72">
        <f t="shared" si="132"/>
        <v>5.5555555555555549E-3</v>
      </c>
      <c r="U253" s="62" t="s">
        <v>33</v>
      </c>
      <c r="V253" s="54">
        <v>0.625</v>
      </c>
      <c r="W253" s="55">
        <f t="shared" si="128"/>
        <v>3.472222222222222E-3</v>
      </c>
      <c r="X253" s="55">
        <f t="shared" si="128"/>
        <v>3.472222222222222E-3</v>
      </c>
      <c r="Y253" s="55">
        <f t="shared" si="128"/>
        <v>3.472222222222222E-3</v>
      </c>
      <c r="Z253" s="55">
        <f t="shared" si="128"/>
        <v>0</v>
      </c>
      <c r="AA253" s="55">
        <f t="shared" si="128"/>
        <v>3.472222222222222E-3</v>
      </c>
      <c r="AB253" s="55">
        <f t="shared" si="128"/>
        <v>0</v>
      </c>
      <c r="AC253" s="55">
        <f t="shared" si="128"/>
        <v>0</v>
      </c>
      <c r="AD253" s="55">
        <f t="shared" si="128"/>
        <v>0</v>
      </c>
      <c r="AE253" s="55">
        <f t="shared" si="128"/>
        <v>3.472222222222222E-3</v>
      </c>
      <c r="AF253" s="55">
        <f t="shared" si="128"/>
        <v>0</v>
      </c>
      <c r="AG253" s="55">
        <f t="shared" si="128"/>
        <v>0</v>
      </c>
      <c r="AH253" s="55">
        <f t="shared" si="128"/>
        <v>0</v>
      </c>
      <c r="AI253" s="55">
        <f t="shared" si="128"/>
        <v>0</v>
      </c>
      <c r="AJ253" s="63">
        <f t="shared" si="128"/>
        <v>3.472222222222222E-3</v>
      </c>
    </row>
    <row r="254" spans="1:36" ht="12" customHeight="1" x14ac:dyDescent="0.3">
      <c r="A254" s="105" t="s">
        <v>72</v>
      </c>
      <c r="B254" s="113">
        <v>2</v>
      </c>
      <c r="C254" s="71">
        <v>2.2222222222222223E-2</v>
      </c>
      <c r="D254" s="69"/>
      <c r="E254" s="69"/>
      <c r="F254" s="71">
        <f>AP97*$C24</f>
        <v>4.916420845624386E-3</v>
      </c>
      <c r="G254" s="71">
        <f t="shared" ref="G254:S254" si="133">AQ97*$C24</f>
        <v>0</v>
      </c>
      <c r="H254" s="71">
        <f t="shared" si="133"/>
        <v>4.1297935103244846E-3</v>
      </c>
      <c r="I254" s="71">
        <f t="shared" si="133"/>
        <v>0</v>
      </c>
      <c r="J254" s="71">
        <f t="shared" si="133"/>
        <v>4.3264503441494597E-3</v>
      </c>
      <c r="K254" s="71">
        <f t="shared" si="133"/>
        <v>0</v>
      </c>
      <c r="L254" s="71">
        <f t="shared" si="133"/>
        <v>0</v>
      </c>
      <c r="M254" s="71">
        <f t="shared" si="133"/>
        <v>0</v>
      </c>
      <c r="N254" s="71">
        <f t="shared" si="133"/>
        <v>0</v>
      </c>
      <c r="O254" s="71">
        <f t="shared" si="133"/>
        <v>0</v>
      </c>
      <c r="P254" s="71">
        <f t="shared" si="133"/>
        <v>0</v>
      </c>
      <c r="Q254" s="71">
        <f t="shared" si="133"/>
        <v>4.916420845624386E-3</v>
      </c>
      <c r="R254" s="71">
        <f t="shared" si="133"/>
        <v>3.9331366764995086E-3</v>
      </c>
      <c r="S254" s="72">
        <f t="shared" si="133"/>
        <v>0</v>
      </c>
      <c r="U254" s="62" t="s">
        <v>31</v>
      </c>
      <c r="V254" s="54">
        <v>1</v>
      </c>
      <c r="W254" s="55">
        <f t="shared" si="128"/>
        <v>4.916420845624386E-3</v>
      </c>
      <c r="X254" s="55">
        <f t="shared" si="128"/>
        <v>0</v>
      </c>
      <c r="Y254" s="55">
        <f t="shared" si="128"/>
        <v>4.1297935103244846E-3</v>
      </c>
      <c r="Z254" s="55">
        <f t="shared" si="128"/>
        <v>0</v>
      </c>
      <c r="AA254" s="55">
        <f t="shared" si="128"/>
        <v>4.3264503441494597E-3</v>
      </c>
      <c r="AB254" s="55">
        <f t="shared" si="128"/>
        <v>0</v>
      </c>
      <c r="AC254" s="55">
        <f t="shared" si="128"/>
        <v>0</v>
      </c>
      <c r="AD254" s="55">
        <f t="shared" si="128"/>
        <v>0</v>
      </c>
      <c r="AE254" s="55">
        <f t="shared" si="128"/>
        <v>0</v>
      </c>
      <c r="AF254" s="55">
        <f t="shared" si="128"/>
        <v>0</v>
      </c>
      <c r="AG254" s="55">
        <f t="shared" si="128"/>
        <v>0</v>
      </c>
      <c r="AH254" s="55">
        <f t="shared" si="128"/>
        <v>4.916420845624386E-3</v>
      </c>
      <c r="AI254" s="55">
        <f t="shared" si="128"/>
        <v>3.9331366764995086E-3</v>
      </c>
      <c r="AJ254" s="63">
        <f t="shared" si="128"/>
        <v>0</v>
      </c>
    </row>
    <row r="255" spans="1:36" ht="12" customHeight="1" x14ac:dyDescent="0.3">
      <c r="A255" s="105" t="s">
        <v>73</v>
      </c>
      <c r="B255" s="113">
        <v>2</v>
      </c>
      <c r="C255" s="71">
        <v>2.2222222222222223E-2</v>
      </c>
      <c r="D255" s="69"/>
      <c r="E255" s="69"/>
      <c r="F255" s="71">
        <f>F113*$C25</f>
        <v>5.017921146953405E-3</v>
      </c>
      <c r="G255" s="71">
        <f t="shared" ref="G255:S255" si="134">G113*$C25</f>
        <v>5.4958183990442061E-3</v>
      </c>
      <c r="H255" s="71">
        <f t="shared" si="134"/>
        <v>3.5842293906810036E-3</v>
      </c>
      <c r="I255" s="71">
        <f t="shared" si="134"/>
        <v>0</v>
      </c>
      <c r="J255" s="71">
        <f t="shared" si="134"/>
        <v>0</v>
      </c>
      <c r="K255" s="71">
        <f t="shared" si="134"/>
        <v>0</v>
      </c>
      <c r="L255" s="71">
        <f t="shared" si="134"/>
        <v>3.5842293906810036E-3</v>
      </c>
      <c r="M255" s="71">
        <f t="shared" si="134"/>
        <v>0</v>
      </c>
      <c r="N255" s="71">
        <f t="shared" si="134"/>
        <v>0</v>
      </c>
      <c r="O255" s="71">
        <f t="shared" si="134"/>
        <v>0</v>
      </c>
      <c r="P255" s="71">
        <f t="shared" si="134"/>
        <v>4.5400238948626048E-3</v>
      </c>
      <c r="Q255" s="71">
        <f t="shared" si="134"/>
        <v>0</v>
      </c>
      <c r="R255" s="71">
        <f t="shared" si="134"/>
        <v>0</v>
      </c>
      <c r="S255" s="72">
        <f t="shared" si="134"/>
        <v>0</v>
      </c>
      <c r="U255" s="62" t="s">
        <v>32</v>
      </c>
      <c r="V255" s="54">
        <v>0.75</v>
      </c>
      <c r="W255" s="55">
        <f t="shared" si="128"/>
        <v>3.7634408602150535E-3</v>
      </c>
      <c r="X255" s="55">
        <f t="shared" si="128"/>
        <v>4.1218637992831543E-3</v>
      </c>
      <c r="Y255" s="55">
        <f t="shared" si="128"/>
        <v>2.6881720430107529E-3</v>
      </c>
      <c r="Z255" s="55">
        <f t="shared" si="128"/>
        <v>0</v>
      </c>
      <c r="AA255" s="55">
        <f t="shared" si="128"/>
        <v>0</v>
      </c>
      <c r="AB255" s="55">
        <f t="shared" si="128"/>
        <v>0</v>
      </c>
      <c r="AC255" s="55">
        <f t="shared" si="128"/>
        <v>2.6881720430107529E-3</v>
      </c>
      <c r="AD255" s="55">
        <f t="shared" si="128"/>
        <v>0</v>
      </c>
      <c r="AE255" s="55">
        <f t="shared" si="128"/>
        <v>0</v>
      </c>
      <c r="AF255" s="55">
        <f t="shared" si="128"/>
        <v>0</v>
      </c>
      <c r="AG255" s="55">
        <f t="shared" si="128"/>
        <v>3.4050179211469536E-3</v>
      </c>
      <c r="AH255" s="55">
        <f t="shared" si="128"/>
        <v>0</v>
      </c>
      <c r="AI255" s="55">
        <f t="shared" si="128"/>
        <v>0</v>
      </c>
      <c r="AJ255" s="63">
        <f t="shared" si="128"/>
        <v>0</v>
      </c>
    </row>
    <row r="256" spans="1:36" ht="12" customHeight="1" x14ac:dyDescent="0.3">
      <c r="A256" s="105" t="s">
        <v>74</v>
      </c>
      <c r="B256" s="113">
        <v>2</v>
      </c>
      <c r="C256" s="71">
        <v>2.2222222222222223E-2</v>
      </c>
      <c r="D256" s="69"/>
      <c r="E256" s="69"/>
      <c r="F256" s="71">
        <f>X113*$C26</f>
        <v>5.2910052910052907E-3</v>
      </c>
      <c r="G256" s="71">
        <f t="shared" ref="G256:S256" si="135">Y113*$C26</f>
        <v>5.0264550264550265E-3</v>
      </c>
      <c r="H256" s="71">
        <f t="shared" si="135"/>
        <v>1.5873015873015873E-3</v>
      </c>
      <c r="I256" s="71">
        <f t="shared" si="135"/>
        <v>0</v>
      </c>
      <c r="J256" s="71">
        <f t="shared" si="135"/>
        <v>2.3809523809523807E-3</v>
      </c>
      <c r="K256" s="71">
        <f t="shared" si="135"/>
        <v>0</v>
      </c>
      <c r="L256" s="71">
        <f t="shared" si="135"/>
        <v>0</v>
      </c>
      <c r="M256" s="71">
        <f t="shared" si="135"/>
        <v>0</v>
      </c>
      <c r="N256" s="71">
        <f t="shared" si="135"/>
        <v>2.6455026455026454E-3</v>
      </c>
      <c r="O256" s="71">
        <f t="shared" si="135"/>
        <v>0</v>
      </c>
      <c r="P256" s="71">
        <f t="shared" si="135"/>
        <v>5.2910052910052907E-3</v>
      </c>
      <c r="Q256" s="71">
        <f t="shared" si="135"/>
        <v>0</v>
      </c>
      <c r="R256" s="71">
        <f t="shared" si="135"/>
        <v>0</v>
      </c>
      <c r="S256" s="72">
        <f t="shared" si="135"/>
        <v>0</v>
      </c>
      <c r="U256" s="62" t="s">
        <v>35</v>
      </c>
      <c r="V256" s="54">
        <v>0.875</v>
      </c>
      <c r="W256" s="55">
        <f t="shared" si="128"/>
        <v>4.6296296296296294E-3</v>
      </c>
      <c r="X256" s="55">
        <f t="shared" si="128"/>
        <v>4.3981481481481484E-3</v>
      </c>
      <c r="Y256" s="55">
        <f t="shared" si="128"/>
        <v>1.3888888888888889E-3</v>
      </c>
      <c r="Z256" s="55">
        <f t="shared" si="128"/>
        <v>0</v>
      </c>
      <c r="AA256" s="55">
        <f t="shared" si="128"/>
        <v>2.0833333333333333E-3</v>
      </c>
      <c r="AB256" s="55">
        <f t="shared" si="128"/>
        <v>0</v>
      </c>
      <c r="AC256" s="55">
        <f t="shared" si="128"/>
        <v>0</v>
      </c>
      <c r="AD256" s="55">
        <f t="shared" si="128"/>
        <v>0</v>
      </c>
      <c r="AE256" s="55">
        <f t="shared" si="128"/>
        <v>2.3148148148148147E-3</v>
      </c>
      <c r="AF256" s="55">
        <f t="shared" si="128"/>
        <v>0</v>
      </c>
      <c r="AG256" s="55">
        <f t="shared" si="128"/>
        <v>4.6296296296296294E-3</v>
      </c>
      <c r="AH256" s="55">
        <f t="shared" si="128"/>
        <v>0</v>
      </c>
      <c r="AI256" s="55">
        <f t="shared" si="128"/>
        <v>0</v>
      </c>
      <c r="AJ256" s="63">
        <f t="shared" si="128"/>
        <v>0</v>
      </c>
    </row>
    <row r="257" spans="1:36" ht="12" customHeight="1" x14ac:dyDescent="0.3">
      <c r="A257" s="105" t="s">
        <v>75</v>
      </c>
      <c r="B257" s="113">
        <v>2</v>
      </c>
      <c r="C257" s="71">
        <v>2.2222222222222223E-2</v>
      </c>
      <c r="D257" s="69"/>
      <c r="E257" s="69"/>
      <c r="F257" s="71">
        <f>AP113*$C27</f>
        <v>7.0707070707070711E-3</v>
      </c>
      <c r="G257" s="71">
        <f t="shared" ref="G257:S257" si="136">AQ113*$C27</f>
        <v>0</v>
      </c>
      <c r="H257" s="71">
        <f t="shared" si="136"/>
        <v>0</v>
      </c>
      <c r="I257" s="71">
        <f t="shared" si="136"/>
        <v>0</v>
      </c>
      <c r="J257" s="71">
        <f t="shared" si="136"/>
        <v>0</v>
      </c>
      <c r="K257" s="71">
        <f t="shared" si="136"/>
        <v>0</v>
      </c>
      <c r="L257" s="71">
        <f t="shared" si="136"/>
        <v>0</v>
      </c>
      <c r="M257" s="71">
        <f t="shared" si="136"/>
        <v>0</v>
      </c>
      <c r="N257" s="71">
        <f t="shared" si="136"/>
        <v>0</v>
      </c>
      <c r="O257" s="71">
        <f t="shared" si="136"/>
        <v>0</v>
      </c>
      <c r="P257" s="71">
        <f t="shared" si="136"/>
        <v>1.0606060606060607E-2</v>
      </c>
      <c r="Q257" s="71">
        <f t="shared" si="136"/>
        <v>0</v>
      </c>
      <c r="R257" s="71">
        <f t="shared" si="136"/>
        <v>4.5454545454545461E-3</v>
      </c>
      <c r="S257" s="72">
        <f t="shared" si="136"/>
        <v>0</v>
      </c>
      <c r="U257" s="62" t="s">
        <v>119</v>
      </c>
      <c r="V257" s="54">
        <v>0.25</v>
      </c>
      <c r="W257" s="55">
        <f t="shared" si="128"/>
        <v>1.7676767676767678E-3</v>
      </c>
      <c r="X257" s="55">
        <f t="shared" si="128"/>
        <v>0</v>
      </c>
      <c r="Y257" s="55">
        <f t="shared" si="128"/>
        <v>0</v>
      </c>
      <c r="Z257" s="55">
        <f t="shared" si="128"/>
        <v>0</v>
      </c>
      <c r="AA257" s="55">
        <f t="shared" si="128"/>
        <v>0</v>
      </c>
      <c r="AB257" s="55">
        <f t="shared" si="128"/>
        <v>0</v>
      </c>
      <c r="AC257" s="55">
        <f t="shared" si="128"/>
        <v>0</v>
      </c>
      <c r="AD257" s="55">
        <f t="shared" si="128"/>
        <v>0</v>
      </c>
      <c r="AE257" s="55">
        <f t="shared" si="128"/>
        <v>0</v>
      </c>
      <c r="AF257" s="55">
        <f t="shared" si="128"/>
        <v>0</v>
      </c>
      <c r="AG257" s="55">
        <f t="shared" si="128"/>
        <v>2.6515151515151517E-3</v>
      </c>
      <c r="AH257" s="55">
        <f t="shared" si="128"/>
        <v>0</v>
      </c>
      <c r="AI257" s="55">
        <f t="shared" si="128"/>
        <v>1.1363636363636365E-3</v>
      </c>
      <c r="AJ257" s="63">
        <f t="shared" si="128"/>
        <v>0</v>
      </c>
    </row>
    <row r="258" spans="1:36" ht="12" customHeight="1" x14ac:dyDescent="0.3">
      <c r="A258" s="105" t="s">
        <v>76</v>
      </c>
      <c r="B258" s="113">
        <v>2</v>
      </c>
      <c r="C258" s="71">
        <v>2.2222222222222223E-2</v>
      </c>
      <c r="D258" s="69"/>
      <c r="E258" s="69"/>
      <c r="F258" s="71">
        <f>F129*$C28</f>
        <v>8.7855297157622744E-3</v>
      </c>
      <c r="G258" s="71">
        <f t="shared" ref="G258:S258" si="137">G129*$C28</f>
        <v>0</v>
      </c>
      <c r="H258" s="71">
        <f t="shared" si="137"/>
        <v>0</v>
      </c>
      <c r="I258" s="71">
        <f t="shared" si="137"/>
        <v>0</v>
      </c>
      <c r="J258" s="71">
        <f t="shared" si="137"/>
        <v>0</v>
      </c>
      <c r="K258" s="71">
        <f t="shared" si="137"/>
        <v>0</v>
      </c>
      <c r="L258" s="71">
        <f t="shared" si="137"/>
        <v>0</v>
      </c>
      <c r="M258" s="71">
        <f t="shared" si="137"/>
        <v>0</v>
      </c>
      <c r="N258" s="71">
        <f t="shared" si="137"/>
        <v>0</v>
      </c>
      <c r="O258" s="71">
        <f t="shared" si="137"/>
        <v>0</v>
      </c>
      <c r="P258" s="71">
        <f t="shared" si="137"/>
        <v>5.6847545219638248E-3</v>
      </c>
      <c r="Q258" s="71">
        <f t="shared" si="137"/>
        <v>0</v>
      </c>
      <c r="R258" s="71">
        <f t="shared" si="137"/>
        <v>7.7519379844961248E-3</v>
      </c>
      <c r="S258" s="72">
        <f t="shared" si="137"/>
        <v>0</v>
      </c>
      <c r="U258" s="62" t="s">
        <v>36</v>
      </c>
      <c r="V258" s="54">
        <v>0.5</v>
      </c>
      <c r="W258" s="55">
        <f t="shared" si="128"/>
        <v>4.3927648578811372E-3</v>
      </c>
      <c r="X258" s="55">
        <f t="shared" si="128"/>
        <v>0</v>
      </c>
      <c r="Y258" s="55">
        <f t="shared" si="128"/>
        <v>0</v>
      </c>
      <c r="Z258" s="55">
        <f t="shared" si="128"/>
        <v>0</v>
      </c>
      <c r="AA258" s="55">
        <f t="shared" si="128"/>
        <v>0</v>
      </c>
      <c r="AB258" s="55">
        <f t="shared" si="128"/>
        <v>0</v>
      </c>
      <c r="AC258" s="55">
        <f t="shared" si="128"/>
        <v>0</v>
      </c>
      <c r="AD258" s="55">
        <f t="shared" si="128"/>
        <v>0</v>
      </c>
      <c r="AE258" s="55">
        <f t="shared" si="128"/>
        <v>0</v>
      </c>
      <c r="AF258" s="55">
        <f t="shared" si="128"/>
        <v>0</v>
      </c>
      <c r="AG258" s="55">
        <f t="shared" si="128"/>
        <v>2.8423772609819124E-3</v>
      </c>
      <c r="AH258" s="55">
        <f t="shared" si="128"/>
        <v>0</v>
      </c>
      <c r="AI258" s="55">
        <f t="shared" si="128"/>
        <v>3.8759689922480624E-3</v>
      </c>
      <c r="AJ258" s="63">
        <f t="shared" si="128"/>
        <v>0</v>
      </c>
    </row>
    <row r="259" spans="1:36" ht="12" customHeight="1" x14ac:dyDescent="0.3">
      <c r="A259" s="105" t="s">
        <v>77</v>
      </c>
      <c r="B259" s="113">
        <v>2</v>
      </c>
      <c r="C259" s="71">
        <v>2.2222222222222223E-2</v>
      </c>
      <c r="D259" s="69"/>
      <c r="E259" s="69"/>
      <c r="F259" s="71">
        <f>X129*$C29</f>
        <v>4.4444444444444444E-3</v>
      </c>
      <c r="G259" s="71">
        <f t="shared" ref="G259:S259" si="138">Y129*$C29</f>
        <v>0</v>
      </c>
      <c r="H259" s="71">
        <f t="shared" si="138"/>
        <v>4.4444444444444444E-3</v>
      </c>
      <c r="I259" s="71">
        <f t="shared" si="138"/>
        <v>0</v>
      </c>
      <c r="J259" s="71">
        <f t="shared" si="138"/>
        <v>4.4444444444444444E-3</v>
      </c>
      <c r="K259" s="71">
        <f t="shared" si="138"/>
        <v>0</v>
      </c>
      <c r="L259" s="71">
        <f t="shared" si="138"/>
        <v>0</v>
      </c>
      <c r="M259" s="71">
        <f t="shared" si="138"/>
        <v>0</v>
      </c>
      <c r="N259" s="71">
        <f t="shared" si="138"/>
        <v>4.4444444444444444E-3</v>
      </c>
      <c r="O259" s="71">
        <f t="shared" si="138"/>
        <v>0</v>
      </c>
      <c r="P259" s="71">
        <f t="shared" si="138"/>
        <v>0</v>
      </c>
      <c r="Q259" s="71">
        <f t="shared" si="138"/>
        <v>0</v>
      </c>
      <c r="R259" s="71">
        <f t="shared" si="138"/>
        <v>4.4444444444444444E-3</v>
      </c>
      <c r="S259" s="72">
        <f t="shared" si="138"/>
        <v>0</v>
      </c>
      <c r="U259" s="62" t="s">
        <v>34</v>
      </c>
      <c r="V259" s="54">
        <v>0.375</v>
      </c>
      <c r="W259" s="55">
        <f t="shared" si="128"/>
        <v>1.6666666666666666E-3</v>
      </c>
      <c r="X259" s="55">
        <f t="shared" si="128"/>
        <v>0</v>
      </c>
      <c r="Y259" s="55">
        <f t="shared" si="128"/>
        <v>1.6666666666666666E-3</v>
      </c>
      <c r="Z259" s="55">
        <f t="shared" si="128"/>
        <v>0</v>
      </c>
      <c r="AA259" s="55">
        <f t="shared" si="128"/>
        <v>1.6666666666666666E-3</v>
      </c>
      <c r="AB259" s="55">
        <f t="shared" si="128"/>
        <v>0</v>
      </c>
      <c r="AC259" s="55">
        <f t="shared" si="128"/>
        <v>0</v>
      </c>
      <c r="AD259" s="55">
        <f t="shared" si="128"/>
        <v>0</v>
      </c>
      <c r="AE259" s="55">
        <f t="shared" si="128"/>
        <v>1.6666666666666666E-3</v>
      </c>
      <c r="AF259" s="55">
        <f t="shared" si="128"/>
        <v>0</v>
      </c>
      <c r="AG259" s="55">
        <f t="shared" si="128"/>
        <v>0</v>
      </c>
      <c r="AH259" s="55">
        <f t="shared" si="128"/>
        <v>0</v>
      </c>
      <c r="AI259" s="55">
        <f t="shared" si="128"/>
        <v>1.6666666666666666E-3</v>
      </c>
      <c r="AJ259" s="63">
        <f t="shared" si="128"/>
        <v>0</v>
      </c>
    </row>
    <row r="260" spans="1:36" ht="12" customHeight="1" x14ac:dyDescent="0.3">
      <c r="A260" s="105"/>
      <c r="B260" s="113"/>
      <c r="C260" s="71"/>
      <c r="D260" s="69"/>
      <c r="E260" s="69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2"/>
      <c r="U260" s="62"/>
      <c r="V260" s="54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63"/>
    </row>
    <row r="261" spans="1:36" ht="12" customHeight="1" x14ac:dyDescent="0.3">
      <c r="A261" s="105" t="s">
        <v>40</v>
      </c>
      <c r="B261" s="113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70"/>
      <c r="U261" s="62"/>
      <c r="V261" s="54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61"/>
    </row>
    <row r="262" spans="1:36" ht="12" customHeight="1" x14ac:dyDescent="0.3">
      <c r="A262" s="105" t="s">
        <v>17</v>
      </c>
      <c r="B262" s="113" t="s">
        <v>18</v>
      </c>
      <c r="C262" s="71" t="s">
        <v>19</v>
      </c>
      <c r="D262" s="69"/>
      <c r="E262" s="69"/>
      <c r="F262" s="69" t="s">
        <v>42</v>
      </c>
      <c r="G262" s="69" t="s">
        <v>43</v>
      </c>
      <c r="H262" s="69" t="s">
        <v>44</v>
      </c>
      <c r="I262" s="69" t="s">
        <v>45</v>
      </c>
      <c r="J262" s="69" t="s">
        <v>46</v>
      </c>
      <c r="K262" s="69" t="s">
        <v>47</v>
      </c>
      <c r="L262" s="69" t="s">
        <v>48</v>
      </c>
      <c r="M262" s="69" t="s">
        <v>49</v>
      </c>
      <c r="N262" s="69" t="s">
        <v>50</v>
      </c>
      <c r="O262" s="69" t="s">
        <v>51</v>
      </c>
      <c r="P262" s="69" t="s">
        <v>52</v>
      </c>
      <c r="Q262" s="69" t="s">
        <v>53</v>
      </c>
      <c r="R262" s="69" t="s">
        <v>54</v>
      </c>
      <c r="S262" s="70" t="s">
        <v>55</v>
      </c>
      <c r="U262" s="62"/>
      <c r="V262" s="54"/>
      <c r="W262" s="53" t="s">
        <v>42</v>
      </c>
      <c r="X262" s="53" t="s">
        <v>43</v>
      </c>
      <c r="Y262" s="53" t="s">
        <v>44</v>
      </c>
      <c r="Z262" s="53" t="s">
        <v>45</v>
      </c>
      <c r="AA262" s="53" t="s">
        <v>46</v>
      </c>
      <c r="AB262" s="53" t="s">
        <v>47</v>
      </c>
      <c r="AC262" s="53" t="s">
        <v>48</v>
      </c>
      <c r="AD262" s="53" t="s">
        <v>49</v>
      </c>
      <c r="AE262" s="53" t="s">
        <v>50</v>
      </c>
      <c r="AF262" s="53" t="s">
        <v>51</v>
      </c>
      <c r="AG262" s="53" t="s">
        <v>52</v>
      </c>
      <c r="AH262" s="53" t="s">
        <v>53</v>
      </c>
      <c r="AI262" s="53" t="s">
        <v>54</v>
      </c>
      <c r="AJ262" s="61" t="s">
        <v>55</v>
      </c>
    </row>
    <row r="263" spans="1:36" ht="12" customHeight="1" x14ac:dyDescent="0.3">
      <c r="A263" s="105" t="s">
        <v>78</v>
      </c>
      <c r="B263" s="113">
        <v>2</v>
      </c>
      <c r="C263" s="71">
        <v>2.2222222222222223E-2</v>
      </c>
      <c r="D263" s="69"/>
      <c r="E263" s="69"/>
      <c r="F263" s="71">
        <f>F146*$C33</f>
        <v>4.5913682277318648E-3</v>
      </c>
      <c r="G263" s="71">
        <f t="shared" ref="G263:S263" si="139">G146*$C33</f>
        <v>0</v>
      </c>
      <c r="H263" s="71">
        <f t="shared" si="139"/>
        <v>4.40771349862259E-3</v>
      </c>
      <c r="I263" s="71">
        <f t="shared" si="139"/>
        <v>0</v>
      </c>
      <c r="J263" s="71">
        <f t="shared" si="139"/>
        <v>3.856749311294766E-3</v>
      </c>
      <c r="K263" s="71">
        <f t="shared" si="139"/>
        <v>0</v>
      </c>
      <c r="L263" s="71">
        <f t="shared" si="139"/>
        <v>0</v>
      </c>
      <c r="M263" s="71">
        <f t="shared" si="139"/>
        <v>0</v>
      </c>
      <c r="N263" s="71">
        <f t="shared" si="139"/>
        <v>0</v>
      </c>
      <c r="O263" s="71">
        <f t="shared" si="139"/>
        <v>0</v>
      </c>
      <c r="P263" s="71">
        <f t="shared" si="139"/>
        <v>0</v>
      </c>
      <c r="Q263" s="71">
        <f t="shared" si="139"/>
        <v>4.7750229568411387E-3</v>
      </c>
      <c r="R263" s="71">
        <f t="shared" si="139"/>
        <v>4.5913682277318648E-3</v>
      </c>
      <c r="S263" s="72">
        <f t="shared" si="139"/>
        <v>0</v>
      </c>
      <c r="U263" s="62" t="s">
        <v>36</v>
      </c>
      <c r="V263" s="54">
        <v>0.5</v>
      </c>
      <c r="W263" s="55">
        <f t="shared" ref="W263:AJ270" si="140">F263*$V263</f>
        <v>2.2956841138659324E-3</v>
      </c>
      <c r="X263" s="55">
        <f t="shared" si="140"/>
        <v>0</v>
      </c>
      <c r="Y263" s="55">
        <f t="shared" si="140"/>
        <v>2.203856749311295E-3</v>
      </c>
      <c r="Z263" s="55">
        <f t="shared" si="140"/>
        <v>0</v>
      </c>
      <c r="AA263" s="55">
        <f t="shared" si="140"/>
        <v>1.928374655647383E-3</v>
      </c>
      <c r="AB263" s="55">
        <f t="shared" si="140"/>
        <v>0</v>
      </c>
      <c r="AC263" s="55">
        <f t="shared" si="140"/>
        <v>0</v>
      </c>
      <c r="AD263" s="55">
        <f t="shared" si="140"/>
        <v>0</v>
      </c>
      <c r="AE263" s="55">
        <f t="shared" si="140"/>
        <v>0</v>
      </c>
      <c r="AF263" s="55">
        <f t="shared" si="140"/>
        <v>0</v>
      </c>
      <c r="AG263" s="55">
        <f t="shared" si="140"/>
        <v>0</v>
      </c>
      <c r="AH263" s="55">
        <f t="shared" si="140"/>
        <v>2.3875114784205694E-3</v>
      </c>
      <c r="AI263" s="55">
        <f t="shared" si="140"/>
        <v>2.2956841138659324E-3</v>
      </c>
      <c r="AJ263" s="63">
        <f t="shared" si="140"/>
        <v>0</v>
      </c>
    </row>
    <row r="264" spans="1:36" ht="12" customHeight="1" x14ac:dyDescent="0.3">
      <c r="A264" s="105" t="s">
        <v>79</v>
      </c>
      <c r="B264" s="113">
        <v>2</v>
      </c>
      <c r="C264" s="71">
        <v>2.2222222222222223E-2</v>
      </c>
      <c r="D264" s="69"/>
      <c r="E264" s="69"/>
      <c r="F264" s="71">
        <f>X146*$C34</f>
        <v>5.3497942386831277E-3</v>
      </c>
      <c r="G264" s="71">
        <f t="shared" ref="G264:S264" si="141">Y146*$C34</f>
        <v>2.4691358024691358E-3</v>
      </c>
      <c r="H264" s="71">
        <f t="shared" si="141"/>
        <v>0</v>
      </c>
      <c r="I264" s="71">
        <f t="shared" si="141"/>
        <v>0</v>
      </c>
      <c r="J264" s="71">
        <f t="shared" si="141"/>
        <v>0</v>
      </c>
      <c r="K264" s="71">
        <f t="shared" si="141"/>
        <v>0</v>
      </c>
      <c r="L264" s="71">
        <f t="shared" si="141"/>
        <v>2.4691358024691358E-3</v>
      </c>
      <c r="M264" s="71">
        <f t="shared" si="141"/>
        <v>0</v>
      </c>
      <c r="N264" s="71">
        <f t="shared" si="141"/>
        <v>0</v>
      </c>
      <c r="O264" s="71">
        <f t="shared" si="141"/>
        <v>0</v>
      </c>
      <c r="P264" s="71">
        <f t="shared" si="141"/>
        <v>7.4074074074074077E-3</v>
      </c>
      <c r="Q264" s="71">
        <f t="shared" si="141"/>
        <v>4.5267489711934153E-3</v>
      </c>
      <c r="R264" s="71">
        <f t="shared" si="141"/>
        <v>0</v>
      </c>
      <c r="S264" s="72">
        <f t="shared" si="141"/>
        <v>0</v>
      </c>
      <c r="U264" s="62" t="s">
        <v>33</v>
      </c>
      <c r="V264" s="54">
        <v>0.625</v>
      </c>
      <c r="W264" s="55">
        <f t="shared" si="140"/>
        <v>3.3436213991769547E-3</v>
      </c>
      <c r="X264" s="55">
        <f t="shared" si="140"/>
        <v>1.5432098765432098E-3</v>
      </c>
      <c r="Y264" s="55">
        <f t="shared" si="140"/>
        <v>0</v>
      </c>
      <c r="Z264" s="55">
        <f t="shared" si="140"/>
        <v>0</v>
      </c>
      <c r="AA264" s="55">
        <f t="shared" si="140"/>
        <v>0</v>
      </c>
      <c r="AB264" s="55">
        <f t="shared" si="140"/>
        <v>0</v>
      </c>
      <c r="AC264" s="55">
        <f t="shared" si="140"/>
        <v>1.5432098765432098E-3</v>
      </c>
      <c r="AD264" s="55">
        <f t="shared" si="140"/>
        <v>0</v>
      </c>
      <c r="AE264" s="55">
        <f t="shared" si="140"/>
        <v>0</v>
      </c>
      <c r="AF264" s="55">
        <f t="shared" si="140"/>
        <v>0</v>
      </c>
      <c r="AG264" s="55">
        <f t="shared" si="140"/>
        <v>4.6296296296296294E-3</v>
      </c>
      <c r="AH264" s="55">
        <f t="shared" si="140"/>
        <v>2.8292181069958845E-3</v>
      </c>
      <c r="AI264" s="55">
        <f t="shared" si="140"/>
        <v>0</v>
      </c>
      <c r="AJ264" s="63">
        <f t="shared" si="140"/>
        <v>0</v>
      </c>
    </row>
    <row r="265" spans="1:36" ht="12" customHeight="1" x14ac:dyDescent="0.3">
      <c r="A265" s="105" t="s">
        <v>80</v>
      </c>
      <c r="B265" s="113">
        <v>2</v>
      </c>
      <c r="C265" s="71">
        <v>2.2222222222222223E-2</v>
      </c>
      <c r="D265" s="69"/>
      <c r="E265" s="69"/>
      <c r="F265" s="71">
        <f>AP146*$C35</f>
        <v>4.2328042328042331E-3</v>
      </c>
      <c r="G265" s="71">
        <f t="shared" ref="G265:S265" si="142">AQ146*$C35</f>
        <v>0</v>
      </c>
      <c r="H265" s="71">
        <f t="shared" si="142"/>
        <v>0</v>
      </c>
      <c r="I265" s="71">
        <f t="shared" si="142"/>
        <v>1.8518518518518519E-3</v>
      </c>
      <c r="J265" s="71">
        <f t="shared" si="142"/>
        <v>0</v>
      </c>
      <c r="K265" s="71">
        <f t="shared" si="142"/>
        <v>0</v>
      </c>
      <c r="L265" s="71">
        <f t="shared" si="142"/>
        <v>4.7619047619047615E-3</v>
      </c>
      <c r="M265" s="71">
        <f t="shared" si="142"/>
        <v>0</v>
      </c>
      <c r="N265" s="71">
        <f t="shared" si="142"/>
        <v>0</v>
      </c>
      <c r="O265" s="71">
        <f t="shared" si="142"/>
        <v>0</v>
      </c>
      <c r="P265" s="71">
        <f t="shared" si="142"/>
        <v>6.6137566137566143E-3</v>
      </c>
      <c r="Q265" s="71">
        <f t="shared" si="142"/>
        <v>0</v>
      </c>
      <c r="R265" s="71">
        <f t="shared" si="142"/>
        <v>0</v>
      </c>
      <c r="S265" s="72">
        <f t="shared" si="142"/>
        <v>4.7619047619047615E-3</v>
      </c>
      <c r="U265" s="62" t="s">
        <v>31</v>
      </c>
      <c r="V265" s="54">
        <v>1</v>
      </c>
      <c r="W265" s="55">
        <f t="shared" si="140"/>
        <v>4.2328042328042331E-3</v>
      </c>
      <c r="X265" s="55">
        <f t="shared" si="140"/>
        <v>0</v>
      </c>
      <c r="Y265" s="55">
        <f t="shared" si="140"/>
        <v>0</v>
      </c>
      <c r="Z265" s="55">
        <f t="shared" si="140"/>
        <v>1.8518518518518519E-3</v>
      </c>
      <c r="AA265" s="55">
        <f t="shared" si="140"/>
        <v>0</v>
      </c>
      <c r="AB265" s="55">
        <f t="shared" si="140"/>
        <v>0</v>
      </c>
      <c r="AC265" s="55">
        <f t="shared" si="140"/>
        <v>4.7619047619047615E-3</v>
      </c>
      <c r="AD265" s="55">
        <f t="shared" si="140"/>
        <v>0</v>
      </c>
      <c r="AE265" s="55">
        <f t="shared" si="140"/>
        <v>0</v>
      </c>
      <c r="AF265" s="55">
        <f t="shared" si="140"/>
        <v>0</v>
      </c>
      <c r="AG265" s="55">
        <f t="shared" si="140"/>
        <v>6.6137566137566143E-3</v>
      </c>
      <c r="AH265" s="55">
        <f t="shared" si="140"/>
        <v>0</v>
      </c>
      <c r="AI265" s="55">
        <f t="shared" si="140"/>
        <v>0</v>
      </c>
      <c r="AJ265" s="63">
        <f t="shared" si="140"/>
        <v>4.7619047619047615E-3</v>
      </c>
    </row>
    <row r="266" spans="1:36" ht="12" customHeight="1" x14ac:dyDescent="0.3">
      <c r="A266" s="105" t="s">
        <v>81</v>
      </c>
      <c r="B266" s="113">
        <v>2</v>
      </c>
      <c r="C266" s="71">
        <v>2.2222222222222223E-2</v>
      </c>
      <c r="D266" s="69"/>
      <c r="E266" s="69"/>
      <c r="F266" s="71">
        <f>F162*$C36</f>
        <v>4.0598290598290602E-3</v>
      </c>
      <c r="G266" s="71">
        <f t="shared" ref="G266:S266" si="143">G162*$C36</f>
        <v>3.205128205128205E-3</v>
      </c>
      <c r="H266" s="71">
        <f t="shared" si="143"/>
        <v>3.205128205128205E-3</v>
      </c>
      <c r="I266" s="71">
        <f t="shared" si="143"/>
        <v>3.205128205128205E-3</v>
      </c>
      <c r="J266" s="71">
        <f t="shared" si="143"/>
        <v>0</v>
      </c>
      <c r="K266" s="71">
        <f t="shared" si="143"/>
        <v>0</v>
      </c>
      <c r="L266" s="71">
        <f t="shared" si="143"/>
        <v>3.205128205128205E-3</v>
      </c>
      <c r="M266" s="71">
        <f t="shared" si="143"/>
        <v>0</v>
      </c>
      <c r="N266" s="71">
        <f t="shared" si="143"/>
        <v>0</v>
      </c>
      <c r="O266" s="71">
        <f t="shared" si="143"/>
        <v>0</v>
      </c>
      <c r="P266" s="71">
        <f t="shared" si="143"/>
        <v>5.341880341880342E-3</v>
      </c>
      <c r="Q266" s="71">
        <f t="shared" si="143"/>
        <v>0</v>
      </c>
      <c r="R266" s="71">
        <f t="shared" si="143"/>
        <v>0</v>
      </c>
      <c r="S266" s="72">
        <f t="shared" si="143"/>
        <v>0</v>
      </c>
      <c r="U266" s="62" t="s">
        <v>35</v>
      </c>
      <c r="V266" s="54">
        <v>0.875</v>
      </c>
      <c r="W266" s="55">
        <f t="shared" si="140"/>
        <v>3.5523504273504277E-3</v>
      </c>
      <c r="X266" s="55">
        <f t="shared" ref="X266:X268" si="144">G266*$V266</f>
        <v>2.8044871794871795E-3</v>
      </c>
      <c r="Y266" s="55">
        <f t="shared" ref="Y266:Y268" si="145">H266*$V266</f>
        <v>2.8044871794871795E-3</v>
      </c>
      <c r="Z266" s="55">
        <f t="shared" ref="Z266:Z268" si="146">I266*$V266</f>
        <v>2.8044871794871795E-3</v>
      </c>
      <c r="AA266" s="55">
        <f t="shared" ref="AA266:AA268" si="147">J266*$V266</f>
        <v>0</v>
      </c>
      <c r="AB266" s="55">
        <f t="shared" ref="AB266:AB268" si="148">K266*$V266</f>
        <v>0</v>
      </c>
      <c r="AC266" s="55">
        <f t="shared" ref="AC266:AC268" si="149">L266*$V266</f>
        <v>2.8044871794871795E-3</v>
      </c>
      <c r="AD266" s="55">
        <f t="shared" ref="AD266:AD268" si="150">M266*$V266</f>
        <v>0</v>
      </c>
      <c r="AE266" s="55">
        <f t="shared" ref="AE266:AE268" si="151">N266*$V266</f>
        <v>0</v>
      </c>
      <c r="AF266" s="55">
        <f t="shared" ref="AF266:AF268" si="152">O266*$V266</f>
        <v>0</v>
      </c>
      <c r="AG266" s="55">
        <f t="shared" ref="AG266:AG268" si="153">P266*$V266</f>
        <v>4.674145299145299E-3</v>
      </c>
      <c r="AH266" s="55">
        <f t="shared" ref="AH266:AH268" si="154">Q266*$V266</f>
        <v>0</v>
      </c>
      <c r="AI266" s="55">
        <f t="shared" ref="AI266:AI268" si="155">R266*$V266</f>
        <v>0</v>
      </c>
      <c r="AJ266" s="63">
        <f t="shared" ref="AJ266:AJ268" si="156">S266*$V266</f>
        <v>0</v>
      </c>
    </row>
    <row r="267" spans="1:36" ht="12" customHeight="1" x14ac:dyDescent="0.3">
      <c r="A267" s="105" t="s">
        <v>82</v>
      </c>
      <c r="B267" s="113">
        <v>2</v>
      </c>
      <c r="C267" s="71">
        <v>2.2222222222222223E-2</v>
      </c>
      <c r="D267" s="69"/>
      <c r="E267" s="69"/>
      <c r="F267" s="71">
        <f>X162*$C37</f>
        <v>4.1379310344827587E-3</v>
      </c>
      <c r="G267" s="71">
        <f t="shared" ref="G267:S267" si="157">Y162*$C37</f>
        <v>0</v>
      </c>
      <c r="H267" s="71">
        <f t="shared" si="157"/>
        <v>3.5249042145593873E-3</v>
      </c>
      <c r="I267" s="71">
        <f t="shared" si="157"/>
        <v>0</v>
      </c>
      <c r="J267" s="71">
        <f t="shared" si="157"/>
        <v>3.2183908045977016E-3</v>
      </c>
      <c r="K267" s="71">
        <f t="shared" si="157"/>
        <v>0</v>
      </c>
      <c r="L267" s="71">
        <f t="shared" si="157"/>
        <v>3.371647509578544E-3</v>
      </c>
      <c r="M267" s="71">
        <f t="shared" si="157"/>
        <v>0</v>
      </c>
      <c r="N267" s="71">
        <f t="shared" si="157"/>
        <v>0</v>
      </c>
      <c r="O267" s="71">
        <f t="shared" si="157"/>
        <v>0</v>
      </c>
      <c r="P267" s="71">
        <f t="shared" si="157"/>
        <v>0</v>
      </c>
      <c r="Q267" s="71">
        <f t="shared" si="157"/>
        <v>3.9846743295019159E-3</v>
      </c>
      <c r="R267" s="71">
        <f t="shared" si="157"/>
        <v>3.9846743295019159E-3</v>
      </c>
      <c r="S267" s="72">
        <f t="shared" si="157"/>
        <v>0</v>
      </c>
      <c r="U267" s="62" t="s">
        <v>32</v>
      </c>
      <c r="V267" s="54">
        <v>0.75</v>
      </c>
      <c r="W267" s="55">
        <f t="shared" si="140"/>
        <v>3.1034482758620693E-3</v>
      </c>
      <c r="X267" s="55">
        <f t="shared" si="144"/>
        <v>0</v>
      </c>
      <c r="Y267" s="55">
        <f t="shared" si="145"/>
        <v>2.6436781609195407E-3</v>
      </c>
      <c r="Z267" s="55">
        <f t="shared" si="146"/>
        <v>0</v>
      </c>
      <c r="AA267" s="55">
        <f t="shared" si="147"/>
        <v>2.413793103448276E-3</v>
      </c>
      <c r="AB267" s="55">
        <f t="shared" si="148"/>
        <v>0</v>
      </c>
      <c r="AC267" s="55">
        <f t="shared" si="149"/>
        <v>2.5287356321839079E-3</v>
      </c>
      <c r="AD267" s="55">
        <f t="shared" si="150"/>
        <v>0</v>
      </c>
      <c r="AE267" s="55">
        <f t="shared" si="151"/>
        <v>0</v>
      </c>
      <c r="AF267" s="55">
        <f t="shared" si="152"/>
        <v>0</v>
      </c>
      <c r="AG267" s="55">
        <f t="shared" si="153"/>
        <v>0</v>
      </c>
      <c r="AH267" s="55">
        <f t="shared" si="154"/>
        <v>2.9885057471264369E-3</v>
      </c>
      <c r="AI267" s="55">
        <f t="shared" si="155"/>
        <v>2.9885057471264369E-3</v>
      </c>
      <c r="AJ267" s="63">
        <f t="shared" si="156"/>
        <v>0</v>
      </c>
    </row>
    <row r="268" spans="1:36" ht="12" customHeight="1" x14ac:dyDescent="0.3">
      <c r="A268" s="105" t="s">
        <v>11</v>
      </c>
      <c r="B268" s="113">
        <v>2</v>
      </c>
      <c r="C268" s="71">
        <v>2.2222222222222223E-2</v>
      </c>
      <c r="D268" s="69"/>
      <c r="E268" s="69"/>
      <c r="F268" s="71">
        <f>AP162*$C38</f>
        <v>0</v>
      </c>
      <c r="G268" s="71">
        <f t="shared" ref="G268:S268" si="158">AQ162*$C38</f>
        <v>1.2626262626262628E-2</v>
      </c>
      <c r="H268" s="71">
        <f t="shared" si="158"/>
        <v>0</v>
      </c>
      <c r="I268" s="71">
        <f t="shared" si="158"/>
        <v>0</v>
      </c>
      <c r="J268" s="71">
        <f t="shared" si="158"/>
        <v>0</v>
      </c>
      <c r="K268" s="71">
        <f t="shared" si="158"/>
        <v>0</v>
      </c>
      <c r="L268" s="71">
        <f t="shared" si="158"/>
        <v>0</v>
      </c>
      <c r="M268" s="71">
        <f t="shared" si="158"/>
        <v>0</v>
      </c>
      <c r="N268" s="71">
        <f t="shared" si="158"/>
        <v>0</v>
      </c>
      <c r="O268" s="71">
        <f t="shared" si="158"/>
        <v>0</v>
      </c>
      <c r="P268" s="71">
        <f t="shared" si="158"/>
        <v>0</v>
      </c>
      <c r="Q268" s="71">
        <f t="shared" si="158"/>
        <v>9.595959595959597E-3</v>
      </c>
      <c r="R268" s="71">
        <f t="shared" si="158"/>
        <v>0</v>
      </c>
      <c r="S268" s="72">
        <f t="shared" si="158"/>
        <v>0</v>
      </c>
      <c r="U268" s="62" t="s">
        <v>33</v>
      </c>
      <c r="V268" s="54">
        <v>0.625</v>
      </c>
      <c r="W268" s="55">
        <f t="shared" si="140"/>
        <v>0</v>
      </c>
      <c r="X268" s="55">
        <f t="shared" si="144"/>
        <v>7.8914141414141419E-3</v>
      </c>
      <c r="Y268" s="55">
        <f t="shared" si="145"/>
        <v>0</v>
      </c>
      <c r="Z268" s="55">
        <f t="shared" si="146"/>
        <v>0</v>
      </c>
      <c r="AA268" s="55">
        <f t="shared" si="147"/>
        <v>0</v>
      </c>
      <c r="AB268" s="55">
        <f t="shared" si="148"/>
        <v>0</v>
      </c>
      <c r="AC268" s="55">
        <f t="shared" si="149"/>
        <v>0</v>
      </c>
      <c r="AD268" s="55">
        <f t="shared" si="150"/>
        <v>0</v>
      </c>
      <c r="AE268" s="55">
        <f t="shared" si="151"/>
        <v>0</v>
      </c>
      <c r="AF268" s="55">
        <f t="shared" si="152"/>
        <v>0</v>
      </c>
      <c r="AG268" s="55">
        <f t="shared" si="153"/>
        <v>0</v>
      </c>
      <c r="AH268" s="55">
        <f t="shared" si="154"/>
        <v>5.9974747474747479E-3</v>
      </c>
      <c r="AI268" s="55">
        <f t="shared" si="155"/>
        <v>0</v>
      </c>
      <c r="AJ268" s="63">
        <f t="shared" si="156"/>
        <v>0</v>
      </c>
    </row>
    <row r="269" spans="1:36" ht="12" customHeight="1" x14ac:dyDescent="0.3">
      <c r="A269" s="105" t="s">
        <v>83</v>
      </c>
      <c r="B269" s="113">
        <v>2</v>
      </c>
      <c r="C269" s="71">
        <v>2.2222222222222223E-2</v>
      </c>
      <c r="D269" s="69"/>
      <c r="E269" s="69"/>
      <c r="F269" s="71">
        <f>F178*$C39</f>
        <v>4.5819014891179842E-3</v>
      </c>
      <c r="G269" s="71">
        <f t="shared" ref="G269:S269" si="159">G178*$C39</f>
        <v>0</v>
      </c>
      <c r="H269" s="71">
        <f t="shared" si="159"/>
        <v>0</v>
      </c>
      <c r="I269" s="71">
        <f t="shared" si="159"/>
        <v>0</v>
      </c>
      <c r="J269" s="71">
        <f t="shared" si="159"/>
        <v>0</v>
      </c>
      <c r="K269" s="71">
        <f t="shared" si="159"/>
        <v>0</v>
      </c>
      <c r="L269" s="71">
        <f t="shared" si="159"/>
        <v>3.2073310423825887E-3</v>
      </c>
      <c r="M269" s="71">
        <f t="shared" si="159"/>
        <v>0</v>
      </c>
      <c r="N269" s="71">
        <f t="shared" si="159"/>
        <v>4.5819014891179842E-3</v>
      </c>
      <c r="O269" s="71">
        <f t="shared" si="159"/>
        <v>0</v>
      </c>
      <c r="P269" s="71">
        <f t="shared" si="159"/>
        <v>5.0400916380297827E-3</v>
      </c>
      <c r="Q269" s="71">
        <f t="shared" si="159"/>
        <v>0</v>
      </c>
      <c r="R269" s="71">
        <f t="shared" si="159"/>
        <v>0</v>
      </c>
      <c r="S269" s="72">
        <f t="shared" si="159"/>
        <v>4.8109965635738834E-3</v>
      </c>
      <c r="U269" s="62" t="s">
        <v>32</v>
      </c>
      <c r="V269" s="54">
        <v>0.5</v>
      </c>
      <c r="W269" s="55">
        <f t="shared" si="140"/>
        <v>2.2909507445589921E-3</v>
      </c>
      <c r="X269" s="55">
        <f t="shared" si="140"/>
        <v>0</v>
      </c>
      <c r="Y269" s="55">
        <f t="shared" si="140"/>
        <v>0</v>
      </c>
      <c r="Z269" s="55">
        <f t="shared" si="140"/>
        <v>0</v>
      </c>
      <c r="AA269" s="55">
        <f t="shared" si="140"/>
        <v>0</v>
      </c>
      <c r="AB269" s="55">
        <f t="shared" si="140"/>
        <v>0</v>
      </c>
      <c r="AC269" s="55">
        <f t="shared" si="140"/>
        <v>1.6036655211912943E-3</v>
      </c>
      <c r="AD269" s="55">
        <f t="shared" si="140"/>
        <v>0</v>
      </c>
      <c r="AE269" s="55">
        <f t="shared" si="140"/>
        <v>2.2909507445589921E-3</v>
      </c>
      <c r="AF269" s="55">
        <f t="shared" si="140"/>
        <v>0</v>
      </c>
      <c r="AG269" s="55">
        <f t="shared" si="140"/>
        <v>2.5200458190148913E-3</v>
      </c>
      <c r="AH269" s="55">
        <f t="shared" si="140"/>
        <v>0</v>
      </c>
      <c r="AI269" s="55">
        <f t="shared" si="140"/>
        <v>0</v>
      </c>
      <c r="AJ269" s="63">
        <f t="shared" si="140"/>
        <v>2.4054982817869417E-3</v>
      </c>
    </row>
    <row r="270" spans="1:36" ht="12" customHeight="1" x14ac:dyDescent="0.3">
      <c r="A270" s="105" t="s">
        <v>15</v>
      </c>
      <c r="B270" s="113">
        <v>4</v>
      </c>
      <c r="C270" s="71">
        <v>4.4444444444444446E-2</v>
      </c>
      <c r="D270" s="69"/>
      <c r="E270" s="69"/>
      <c r="F270" s="71">
        <f>X178*$C40</f>
        <v>5.5555555555555558E-3</v>
      </c>
      <c r="G270" s="71">
        <f t="shared" ref="G270:S270" si="160">Y178*$C40</f>
        <v>5.5555555555555558E-3</v>
      </c>
      <c r="H270" s="71">
        <f t="shared" si="160"/>
        <v>5.5555555555555558E-3</v>
      </c>
      <c r="I270" s="71">
        <f t="shared" si="160"/>
        <v>0</v>
      </c>
      <c r="J270" s="71">
        <f t="shared" si="160"/>
        <v>5.5555555555555558E-3</v>
      </c>
      <c r="K270" s="71">
        <f t="shared" si="160"/>
        <v>0</v>
      </c>
      <c r="L270" s="71">
        <f t="shared" si="160"/>
        <v>5.5555555555555558E-3</v>
      </c>
      <c r="M270" s="71">
        <f t="shared" si="160"/>
        <v>5.5555555555555558E-3</v>
      </c>
      <c r="N270" s="71">
        <f t="shared" si="160"/>
        <v>0</v>
      </c>
      <c r="O270" s="71">
        <f t="shared" si="160"/>
        <v>0</v>
      </c>
      <c r="P270" s="71">
        <f t="shared" si="160"/>
        <v>0</v>
      </c>
      <c r="Q270" s="71">
        <f t="shared" si="160"/>
        <v>5.5555555555555558E-3</v>
      </c>
      <c r="R270" s="71">
        <f t="shared" si="160"/>
        <v>0</v>
      </c>
      <c r="S270" s="72">
        <f t="shared" si="160"/>
        <v>5.5555555555555558E-3</v>
      </c>
      <c r="U270" s="62" t="s">
        <v>37</v>
      </c>
      <c r="V270" s="54">
        <v>1</v>
      </c>
      <c r="W270" s="55">
        <f t="shared" si="140"/>
        <v>5.5555555555555558E-3</v>
      </c>
      <c r="X270" s="55">
        <f t="shared" si="140"/>
        <v>5.5555555555555558E-3</v>
      </c>
      <c r="Y270" s="55">
        <f t="shared" si="140"/>
        <v>5.5555555555555558E-3</v>
      </c>
      <c r="Z270" s="55">
        <f t="shared" si="140"/>
        <v>0</v>
      </c>
      <c r="AA270" s="55">
        <f t="shared" si="140"/>
        <v>5.5555555555555558E-3</v>
      </c>
      <c r="AB270" s="55">
        <f t="shared" si="140"/>
        <v>0</v>
      </c>
      <c r="AC270" s="55">
        <f t="shared" si="140"/>
        <v>5.5555555555555558E-3</v>
      </c>
      <c r="AD270" s="55">
        <f t="shared" si="140"/>
        <v>5.5555555555555558E-3</v>
      </c>
      <c r="AE270" s="55">
        <f t="shared" si="140"/>
        <v>0</v>
      </c>
      <c r="AF270" s="55">
        <f t="shared" si="140"/>
        <v>0</v>
      </c>
      <c r="AG270" s="55">
        <f t="shared" si="140"/>
        <v>0</v>
      </c>
      <c r="AH270" s="55">
        <f t="shared" si="140"/>
        <v>5.5555555555555558E-3</v>
      </c>
      <c r="AI270" s="55">
        <f t="shared" si="140"/>
        <v>0</v>
      </c>
      <c r="AJ270" s="63">
        <f t="shared" si="140"/>
        <v>5.5555555555555558E-3</v>
      </c>
    </row>
    <row r="271" spans="1:36" ht="12" customHeight="1" x14ac:dyDescent="0.3">
      <c r="A271" s="105"/>
      <c r="B271" s="113"/>
      <c r="C271" s="71"/>
      <c r="D271" s="69"/>
      <c r="E271" s="69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2"/>
      <c r="U271" s="62"/>
      <c r="V271" s="54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63"/>
    </row>
    <row r="272" spans="1:36" ht="12" customHeight="1" x14ac:dyDescent="0.3">
      <c r="A272" s="105" t="s">
        <v>41</v>
      </c>
      <c r="B272" s="113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70"/>
      <c r="U272" s="60"/>
      <c r="V272" s="54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61"/>
    </row>
    <row r="273" spans="1:36" ht="12" customHeight="1" x14ac:dyDescent="0.3">
      <c r="A273" s="105" t="s">
        <v>17</v>
      </c>
      <c r="B273" s="113" t="s">
        <v>18</v>
      </c>
      <c r="C273" s="71" t="s">
        <v>19</v>
      </c>
      <c r="D273" s="69"/>
      <c r="E273" s="69"/>
      <c r="F273" s="69" t="s">
        <v>42</v>
      </c>
      <c r="G273" s="69" t="s">
        <v>43</v>
      </c>
      <c r="H273" s="69" t="s">
        <v>44</v>
      </c>
      <c r="I273" s="69" t="s">
        <v>45</v>
      </c>
      <c r="J273" s="69" t="s">
        <v>46</v>
      </c>
      <c r="K273" s="69" t="s">
        <v>47</v>
      </c>
      <c r="L273" s="69" t="s">
        <v>48</v>
      </c>
      <c r="M273" s="69" t="s">
        <v>49</v>
      </c>
      <c r="N273" s="69" t="s">
        <v>50</v>
      </c>
      <c r="O273" s="69" t="s">
        <v>51</v>
      </c>
      <c r="P273" s="69" t="s">
        <v>52</v>
      </c>
      <c r="Q273" s="69" t="s">
        <v>53</v>
      </c>
      <c r="R273" s="69" t="s">
        <v>54</v>
      </c>
      <c r="S273" s="70" t="s">
        <v>55</v>
      </c>
      <c r="U273" s="60"/>
      <c r="V273" s="54"/>
      <c r="W273" s="53" t="s">
        <v>42</v>
      </c>
      <c r="X273" s="53" t="s">
        <v>43</v>
      </c>
      <c r="Y273" s="53" t="s">
        <v>44</v>
      </c>
      <c r="Z273" s="53" t="s">
        <v>45</v>
      </c>
      <c r="AA273" s="53" t="s">
        <v>46</v>
      </c>
      <c r="AB273" s="53" t="s">
        <v>47</v>
      </c>
      <c r="AC273" s="53" t="s">
        <v>48</v>
      </c>
      <c r="AD273" s="53" t="s">
        <v>49</v>
      </c>
      <c r="AE273" s="53" t="s">
        <v>50</v>
      </c>
      <c r="AF273" s="53" t="s">
        <v>51</v>
      </c>
      <c r="AG273" s="53" t="s">
        <v>52</v>
      </c>
      <c r="AH273" s="53" t="s">
        <v>53</v>
      </c>
      <c r="AI273" s="53" t="s">
        <v>54</v>
      </c>
      <c r="AJ273" s="61" t="s">
        <v>55</v>
      </c>
    </row>
    <row r="274" spans="1:36" ht="12" customHeight="1" x14ac:dyDescent="0.3">
      <c r="A274" s="105" t="s">
        <v>84</v>
      </c>
      <c r="B274" s="113">
        <v>2</v>
      </c>
      <c r="C274" s="71">
        <v>2.2222222222222223E-2</v>
      </c>
      <c r="D274" s="69"/>
      <c r="E274" s="69"/>
      <c r="F274" s="71">
        <f>F195*$C44</f>
        <v>4.3209876543209881E-3</v>
      </c>
      <c r="G274" s="71">
        <f t="shared" ref="G274:S274" si="161">G195*$C44</f>
        <v>0</v>
      </c>
      <c r="H274" s="71">
        <f t="shared" si="161"/>
        <v>3.9094650205761319E-3</v>
      </c>
      <c r="I274" s="71">
        <f t="shared" si="161"/>
        <v>0</v>
      </c>
      <c r="J274" s="71">
        <f t="shared" si="161"/>
        <v>4.5267489711934153E-3</v>
      </c>
      <c r="K274" s="71">
        <f t="shared" si="161"/>
        <v>0</v>
      </c>
      <c r="L274" s="71">
        <f t="shared" si="161"/>
        <v>0</v>
      </c>
      <c r="M274" s="71">
        <f t="shared" si="161"/>
        <v>0</v>
      </c>
      <c r="N274" s="71">
        <f t="shared" si="161"/>
        <v>0</v>
      </c>
      <c r="O274" s="71">
        <f t="shared" si="161"/>
        <v>0</v>
      </c>
      <c r="P274" s="71">
        <f t="shared" si="161"/>
        <v>0</v>
      </c>
      <c r="Q274" s="71">
        <f t="shared" si="161"/>
        <v>4.9382716049382715E-3</v>
      </c>
      <c r="R274" s="71">
        <f t="shared" si="161"/>
        <v>4.5267489711934153E-3</v>
      </c>
      <c r="S274" s="72">
        <f t="shared" si="161"/>
        <v>0</v>
      </c>
      <c r="U274" s="62" t="s">
        <v>32</v>
      </c>
      <c r="V274" s="54">
        <v>0.75</v>
      </c>
      <c r="W274" s="55">
        <f>F274*$V274</f>
        <v>3.2407407407407411E-3</v>
      </c>
      <c r="X274" s="55">
        <f t="shared" ref="X274:AJ281" si="162">G274*$V274</f>
        <v>0</v>
      </c>
      <c r="Y274" s="55">
        <f t="shared" si="162"/>
        <v>2.9320987654320989E-3</v>
      </c>
      <c r="Z274" s="55">
        <f t="shared" si="162"/>
        <v>0</v>
      </c>
      <c r="AA274" s="55">
        <f t="shared" si="162"/>
        <v>3.3950617283950617E-3</v>
      </c>
      <c r="AB274" s="55">
        <f t="shared" si="162"/>
        <v>0</v>
      </c>
      <c r="AC274" s="55">
        <f t="shared" si="162"/>
        <v>0</v>
      </c>
      <c r="AD274" s="55">
        <f t="shared" si="162"/>
        <v>0</v>
      </c>
      <c r="AE274" s="55">
        <f t="shared" si="162"/>
        <v>0</v>
      </c>
      <c r="AF274" s="55">
        <f t="shared" si="162"/>
        <v>0</v>
      </c>
      <c r="AG274" s="55">
        <f t="shared" si="162"/>
        <v>0</v>
      </c>
      <c r="AH274" s="55">
        <f t="shared" si="162"/>
        <v>3.7037037037037038E-3</v>
      </c>
      <c r="AI274" s="55">
        <f t="shared" si="162"/>
        <v>3.3950617283950617E-3</v>
      </c>
      <c r="AJ274" s="63">
        <f t="shared" si="162"/>
        <v>0</v>
      </c>
    </row>
    <row r="275" spans="1:36" ht="12" customHeight="1" x14ac:dyDescent="0.3">
      <c r="A275" s="105" t="s">
        <v>85</v>
      </c>
      <c r="B275" s="113">
        <v>2</v>
      </c>
      <c r="C275" s="71">
        <v>2.2222222222222223E-2</v>
      </c>
      <c r="D275" s="69"/>
      <c r="E275" s="69"/>
      <c r="F275" s="71">
        <f>X195*$C45</f>
        <v>4.9673202614379085E-3</v>
      </c>
      <c r="G275" s="71">
        <f t="shared" ref="G275:S275" si="163">Y195*$C45</f>
        <v>3.1372549019607842E-3</v>
      </c>
      <c r="H275" s="71">
        <f t="shared" si="163"/>
        <v>3.1372549019607842E-3</v>
      </c>
      <c r="I275" s="71">
        <f t="shared" si="163"/>
        <v>3.1372549019607842E-3</v>
      </c>
      <c r="J275" s="71">
        <f t="shared" si="163"/>
        <v>0</v>
      </c>
      <c r="K275" s="71">
        <f t="shared" si="163"/>
        <v>0</v>
      </c>
      <c r="L275" s="71">
        <f t="shared" si="163"/>
        <v>3.1372549019607842E-3</v>
      </c>
      <c r="M275" s="71">
        <f t="shared" si="163"/>
        <v>0</v>
      </c>
      <c r="N275" s="71">
        <f t="shared" si="163"/>
        <v>0</v>
      </c>
      <c r="O275" s="71">
        <f t="shared" si="163"/>
        <v>0</v>
      </c>
      <c r="P275" s="71">
        <f t="shared" si="163"/>
        <v>4.7058823529411769E-3</v>
      </c>
      <c r="Q275" s="71">
        <f t="shared" si="163"/>
        <v>0</v>
      </c>
      <c r="R275" s="71">
        <f t="shared" si="163"/>
        <v>0</v>
      </c>
      <c r="S275" s="72">
        <f t="shared" si="163"/>
        <v>0</v>
      </c>
      <c r="U275" s="62" t="s">
        <v>31</v>
      </c>
      <c r="V275" s="54">
        <v>1</v>
      </c>
      <c r="W275" s="55">
        <f>F275*$V275</f>
        <v>4.9673202614379085E-3</v>
      </c>
      <c r="X275" s="55">
        <f t="shared" si="162"/>
        <v>3.1372549019607842E-3</v>
      </c>
      <c r="Y275" s="55">
        <f t="shared" si="162"/>
        <v>3.1372549019607842E-3</v>
      </c>
      <c r="Z275" s="55">
        <f t="shared" si="162"/>
        <v>3.1372549019607842E-3</v>
      </c>
      <c r="AA275" s="55">
        <f t="shared" si="162"/>
        <v>0</v>
      </c>
      <c r="AB275" s="55">
        <f t="shared" si="162"/>
        <v>0</v>
      </c>
      <c r="AC275" s="55">
        <f t="shared" si="162"/>
        <v>3.1372549019607842E-3</v>
      </c>
      <c r="AD275" s="55">
        <f t="shared" si="162"/>
        <v>0</v>
      </c>
      <c r="AE275" s="55">
        <f t="shared" si="162"/>
        <v>0</v>
      </c>
      <c r="AF275" s="55">
        <f t="shared" si="162"/>
        <v>0</v>
      </c>
      <c r="AG275" s="55">
        <f t="shared" si="162"/>
        <v>4.7058823529411769E-3</v>
      </c>
      <c r="AH275" s="55">
        <f t="shared" si="162"/>
        <v>0</v>
      </c>
      <c r="AI275" s="55">
        <f t="shared" si="162"/>
        <v>0</v>
      </c>
      <c r="AJ275" s="63">
        <f t="shared" si="162"/>
        <v>0</v>
      </c>
    </row>
    <row r="276" spans="1:36" ht="12" customHeight="1" x14ac:dyDescent="0.3">
      <c r="A276" s="105" t="s">
        <v>86</v>
      </c>
      <c r="B276" s="113">
        <v>2</v>
      </c>
      <c r="C276" s="71">
        <v>2.2222222222222223E-2</v>
      </c>
      <c r="D276" s="69"/>
      <c r="E276" s="69"/>
      <c r="F276" s="71">
        <f>AP195*$C46</f>
        <v>4.9937578027465668E-3</v>
      </c>
      <c r="G276" s="71">
        <f t="shared" ref="G276:S276" si="164">AQ195*$C46</f>
        <v>4.9937578027465668E-3</v>
      </c>
      <c r="H276" s="71">
        <f t="shared" si="164"/>
        <v>0</v>
      </c>
      <c r="I276" s="71">
        <f t="shared" si="164"/>
        <v>0</v>
      </c>
      <c r="J276" s="71">
        <f t="shared" si="164"/>
        <v>4.9937578027465668E-3</v>
      </c>
      <c r="K276" s="71">
        <f t="shared" si="164"/>
        <v>0</v>
      </c>
      <c r="L276" s="71">
        <f t="shared" si="164"/>
        <v>0</v>
      </c>
      <c r="M276" s="71">
        <f t="shared" si="164"/>
        <v>4.9937578027465668E-3</v>
      </c>
      <c r="N276" s="71">
        <f t="shared" si="164"/>
        <v>0</v>
      </c>
      <c r="O276" s="71">
        <f t="shared" si="164"/>
        <v>0</v>
      </c>
      <c r="P276" s="71">
        <f t="shared" si="164"/>
        <v>0</v>
      </c>
      <c r="Q276" s="71">
        <f t="shared" si="164"/>
        <v>0</v>
      </c>
      <c r="R276" s="71">
        <f t="shared" si="164"/>
        <v>0</v>
      </c>
      <c r="S276" s="72">
        <f t="shared" si="164"/>
        <v>2.2471910112359553E-3</v>
      </c>
      <c r="U276" s="62" t="s">
        <v>35</v>
      </c>
      <c r="V276" s="54">
        <v>0.875</v>
      </c>
      <c r="W276" s="55">
        <f t="shared" ref="W276:W278" si="165">F276*$V276</f>
        <v>4.3695380774032462E-3</v>
      </c>
      <c r="X276" s="55">
        <f t="shared" si="162"/>
        <v>4.3695380774032462E-3</v>
      </c>
      <c r="Y276" s="55">
        <f t="shared" si="162"/>
        <v>0</v>
      </c>
      <c r="Z276" s="55">
        <f t="shared" si="162"/>
        <v>0</v>
      </c>
      <c r="AA276" s="55">
        <f t="shared" si="162"/>
        <v>4.3695380774032462E-3</v>
      </c>
      <c r="AB276" s="55">
        <f t="shared" si="162"/>
        <v>0</v>
      </c>
      <c r="AC276" s="55">
        <f t="shared" si="162"/>
        <v>0</v>
      </c>
      <c r="AD276" s="55">
        <f t="shared" si="162"/>
        <v>4.3695380774032462E-3</v>
      </c>
      <c r="AE276" s="55">
        <f t="shared" si="162"/>
        <v>0</v>
      </c>
      <c r="AF276" s="55">
        <f t="shared" si="162"/>
        <v>0</v>
      </c>
      <c r="AG276" s="55">
        <f t="shared" si="162"/>
        <v>0</v>
      </c>
      <c r="AH276" s="55">
        <f t="shared" si="162"/>
        <v>0</v>
      </c>
      <c r="AI276" s="55">
        <f t="shared" si="162"/>
        <v>0</v>
      </c>
      <c r="AJ276" s="63">
        <f t="shared" si="162"/>
        <v>1.9662921348314608E-3</v>
      </c>
    </row>
    <row r="277" spans="1:36" ht="12" customHeight="1" x14ac:dyDescent="0.3">
      <c r="A277" s="105" t="s">
        <v>87</v>
      </c>
      <c r="B277" s="113">
        <v>2</v>
      </c>
      <c r="C277" s="71">
        <v>2.2222222222222223E-2</v>
      </c>
      <c r="D277" s="69"/>
      <c r="E277" s="69"/>
      <c r="F277" s="71">
        <f>F211*$C47</f>
        <v>7.5329566854990581E-3</v>
      </c>
      <c r="G277" s="71">
        <f t="shared" ref="G277:S277" si="166">G211*$C47</f>
        <v>0</v>
      </c>
      <c r="H277" s="71">
        <f t="shared" si="166"/>
        <v>4.5197740112994352E-3</v>
      </c>
      <c r="I277" s="71">
        <f t="shared" si="166"/>
        <v>0</v>
      </c>
      <c r="J277" s="71">
        <f t="shared" si="166"/>
        <v>0</v>
      </c>
      <c r="K277" s="71">
        <f t="shared" si="166"/>
        <v>0</v>
      </c>
      <c r="L277" s="71">
        <f t="shared" si="166"/>
        <v>0</v>
      </c>
      <c r="M277" s="71">
        <f t="shared" si="166"/>
        <v>0</v>
      </c>
      <c r="N277" s="71">
        <f t="shared" si="166"/>
        <v>0</v>
      </c>
      <c r="O277" s="71">
        <f t="shared" si="166"/>
        <v>0</v>
      </c>
      <c r="P277" s="71">
        <f t="shared" si="166"/>
        <v>0</v>
      </c>
      <c r="Q277" s="71">
        <f t="shared" si="166"/>
        <v>8.2862523540489647E-3</v>
      </c>
      <c r="R277" s="71">
        <f t="shared" si="166"/>
        <v>0</v>
      </c>
      <c r="S277" s="72">
        <f t="shared" si="166"/>
        <v>1.8832391713747645E-3</v>
      </c>
      <c r="U277" s="62" t="s">
        <v>31</v>
      </c>
      <c r="V277" s="54">
        <v>1</v>
      </c>
      <c r="W277" s="55">
        <f t="shared" si="165"/>
        <v>7.5329566854990581E-3</v>
      </c>
      <c r="X277" s="55">
        <f t="shared" si="162"/>
        <v>0</v>
      </c>
      <c r="Y277" s="55">
        <f t="shared" si="162"/>
        <v>4.5197740112994352E-3</v>
      </c>
      <c r="Z277" s="55">
        <f t="shared" si="162"/>
        <v>0</v>
      </c>
      <c r="AA277" s="55">
        <f t="shared" si="162"/>
        <v>0</v>
      </c>
      <c r="AB277" s="55">
        <f t="shared" si="162"/>
        <v>0</v>
      </c>
      <c r="AC277" s="55">
        <f t="shared" si="162"/>
        <v>0</v>
      </c>
      <c r="AD277" s="55">
        <f t="shared" si="162"/>
        <v>0</v>
      </c>
      <c r="AE277" s="55">
        <f t="shared" si="162"/>
        <v>0</v>
      </c>
      <c r="AF277" s="55">
        <f t="shared" si="162"/>
        <v>0</v>
      </c>
      <c r="AG277" s="55">
        <f t="shared" si="162"/>
        <v>0</v>
      </c>
      <c r="AH277" s="55">
        <f t="shared" si="162"/>
        <v>8.2862523540489647E-3</v>
      </c>
      <c r="AI277" s="55">
        <f t="shared" si="162"/>
        <v>0</v>
      </c>
      <c r="AJ277" s="63">
        <f t="shared" si="162"/>
        <v>1.8832391713747645E-3</v>
      </c>
    </row>
    <row r="278" spans="1:36" ht="12" customHeight="1" x14ac:dyDescent="0.3">
      <c r="A278" s="105" t="s">
        <v>88</v>
      </c>
      <c r="B278" s="113">
        <v>2</v>
      </c>
      <c r="C278" s="71">
        <v>2.2222222222222223E-2</v>
      </c>
      <c r="D278" s="69"/>
      <c r="E278" s="69"/>
      <c r="F278" s="71">
        <f>X211*$C48</f>
        <v>8.8888888888888889E-3</v>
      </c>
      <c r="G278" s="71">
        <f t="shared" ref="G278:S278" si="167">Y211*$C48</f>
        <v>2.6666666666666666E-3</v>
      </c>
      <c r="H278" s="71">
        <f t="shared" si="167"/>
        <v>0</v>
      </c>
      <c r="I278" s="71">
        <f t="shared" si="167"/>
        <v>0</v>
      </c>
      <c r="J278" s="71">
        <f t="shared" si="167"/>
        <v>0</v>
      </c>
      <c r="K278" s="71">
        <f t="shared" si="167"/>
        <v>0</v>
      </c>
      <c r="L278" s="71">
        <f t="shared" si="167"/>
        <v>3.5555555555555557E-3</v>
      </c>
      <c r="M278" s="71">
        <f t="shared" si="167"/>
        <v>0</v>
      </c>
      <c r="N278" s="71">
        <f t="shared" si="167"/>
        <v>0</v>
      </c>
      <c r="O278" s="71">
        <f t="shared" si="167"/>
        <v>0</v>
      </c>
      <c r="P278" s="71">
        <f t="shared" si="167"/>
        <v>7.1111111111111115E-3</v>
      </c>
      <c r="Q278" s="71">
        <f t="shared" si="167"/>
        <v>0</v>
      </c>
      <c r="R278" s="71">
        <f t="shared" si="167"/>
        <v>0</v>
      </c>
      <c r="S278" s="72">
        <f t="shared" si="167"/>
        <v>0</v>
      </c>
      <c r="U278" s="62" t="s">
        <v>32</v>
      </c>
      <c r="V278" s="54">
        <v>0.75</v>
      </c>
      <c r="W278" s="55">
        <f t="shared" si="165"/>
        <v>6.6666666666666662E-3</v>
      </c>
      <c r="X278" s="55">
        <f t="shared" si="162"/>
        <v>2E-3</v>
      </c>
      <c r="Y278" s="55">
        <f t="shared" si="162"/>
        <v>0</v>
      </c>
      <c r="Z278" s="55">
        <f t="shared" si="162"/>
        <v>0</v>
      </c>
      <c r="AA278" s="55">
        <f t="shared" si="162"/>
        <v>0</v>
      </c>
      <c r="AB278" s="55">
        <f t="shared" si="162"/>
        <v>0</v>
      </c>
      <c r="AC278" s="55">
        <f t="shared" si="162"/>
        <v>2.666666666666667E-3</v>
      </c>
      <c r="AD278" s="55">
        <f t="shared" si="162"/>
        <v>0</v>
      </c>
      <c r="AE278" s="55">
        <f t="shared" si="162"/>
        <v>0</v>
      </c>
      <c r="AF278" s="55">
        <f t="shared" si="162"/>
        <v>0</v>
      </c>
      <c r="AG278" s="55">
        <f t="shared" si="162"/>
        <v>5.333333333333334E-3</v>
      </c>
      <c r="AH278" s="55">
        <f t="shared" si="162"/>
        <v>0</v>
      </c>
      <c r="AI278" s="55">
        <f t="shared" si="162"/>
        <v>0</v>
      </c>
      <c r="AJ278" s="63">
        <f t="shared" si="162"/>
        <v>0</v>
      </c>
    </row>
    <row r="279" spans="1:36" ht="12" customHeight="1" x14ac:dyDescent="0.3">
      <c r="A279" s="105" t="s">
        <v>89</v>
      </c>
      <c r="B279" s="113">
        <v>2</v>
      </c>
      <c r="C279" s="71">
        <v>2.2222222222222223E-2</v>
      </c>
      <c r="D279" s="69"/>
      <c r="E279" s="69"/>
      <c r="F279" s="71">
        <f>AP211*$C49</f>
        <v>0</v>
      </c>
      <c r="G279" s="71">
        <f t="shared" ref="G279:S279" si="168">AQ211*$C49</f>
        <v>0</v>
      </c>
      <c r="H279" s="71">
        <f t="shared" si="168"/>
        <v>0</v>
      </c>
      <c r="I279" s="71">
        <f t="shared" si="168"/>
        <v>0</v>
      </c>
      <c r="J279" s="71">
        <f t="shared" si="168"/>
        <v>9.0277777777777787E-3</v>
      </c>
      <c r="K279" s="71">
        <f t="shared" si="168"/>
        <v>0</v>
      </c>
      <c r="L279" s="71">
        <f t="shared" si="168"/>
        <v>0</v>
      </c>
      <c r="M279" s="71">
        <f t="shared" si="168"/>
        <v>6.2500000000000003E-3</v>
      </c>
      <c r="N279" s="71">
        <f t="shared" si="168"/>
        <v>6.9444444444444449E-3</v>
      </c>
      <c r="O279" s="71">
        <f t="shared" si="168"/>
        <v>0</v>
      </c>
      <c r="P279" s="71">
        <f t="shared" si="168"/>
        <v>0</v>
      </c>
      <c r="Q279" s="71">
        <f t="shared" si="168"/>
        <v>0</v>
      </c>
      <c r="R279" s="71">
        <f t="shared" si="168"/>
        <v>0</v>
      </c>
      <c r="S279" s="72">
        <f t="shared" si="168"/>
        <v>0</v>
      </c>
      <c r="U279" s="62" t="s">
        <v>36</v>
      </c>
      <c r="V279" s="54">
        <v>0.5</v>
      </c>
      <c r="W279" s="55">
        <f>F279*$V279</f>
        <v>0</v>
      </c>
      <c r="X279" s="55">
        <f t="shared" si="162"/>
        <v>0</v>
      </c>
      <c r="Y279" s="55">
        <f t="shared" si="162"/>
        <v>0</v>
      </c>
      <c r="Z279" s="55">
        <f t="shared" si="162"/>
        <v>0</v>
      </c>
      <c r="AA279" s="55">
        <f t="shared" si="162"/>
        <v>4.5138888888888893E-3</v>
      </c>
      <c r="AB279" s="55">
        <f t="shared" si="162"/>
        <v>0</v>
      </c>
      <c r="AC279" s="55">
        <f t="shared" si="162"/>
        <v>0</v>
      </c>
      <c r="AD279" s="55">
        <f t="shared" si="162"/>
        <v>3.1250000000000002E-3</v>
      </c>
      <c r="AE279" s="55">
        <f t="shared" si="162"/>
        <v>3.4722222222222225E-3</v>
      </c>
      <c r="AF279" s="55">
        <f t="shared" si="162"/>
        <v>0</v>
      </c>
      <c r="AG279" s="55">
        <f t="shared" si="162"/>
        <v>0</v>
      </c>
      <c r="AH279" s="55">
        <f t="shared" si="162"/>
        <v>0</v>
      </c>
      <c r="AI279" s="55">
        <f t="shared" si="162"/>
        <v>0</v>
      </c>
      <c r="AJ279" s="63">
        <f t="shared" si="162"/>
        <v>0</v>
      </c>
    </row>
    <row r="280" spans="1:36" ht="12" customHeight="1" x14ac:dyDescent="0.3">
      <c r="A280" s="105" t="s">
        <v>61</v>
      </c>
      <c r="B280" s="113">
        <v>2</v>
      </c>
      <c r="C280" s="71">
        <v>2.2222222222222223E-2</v>
      </c>
      <c r="D280" s="69"/>
      <c r="E280" s="69"/>
      <c r="F280" s="71">
        <f>F227*$C50</f>
        <v>0</v>
      </c>
      <c r="G280" s="71">
        <f t="shared" ref="G280:S280" si="169">G227*$C50</f>
        <v>0</v>
      </c>
      <c r="H280" s="71">
        <f t="shared" si="169"/>
        <v>0</v>
      </c>
      <c r="I280" s="71">
        <f t="shared" si="169"/>
        <v>0</v>
      </c>
      <c r="J280" s="71">
        <f t="shared" si="169"/>
        <v>0</v>
      </c>
      <c r="K280" s="71">
        <f t="shared" si="169"/>
        <v>0</v>
      </c>
      <c r="L280" s="71">
        <f t="shared" si="169"/>
        <v>0</v>
      </c>
      <c r="M280" s="71">
        <f t="shared" si="169"/>
        <v>0</v>
      </c>
      <c r="N280" s="71">
        <f t="shared" si="169"/>
        <v>0</v>
      </c>
      <c r="O280" s="71">
        <f t="shared" si="169"/>
        <v>2.2222222222222223E-2</v>
      </c>
      <c r="P280" s="71">
        <f t="shared" si="169"/>
        <v>0</v>
      </c>
      <c r="Q280" s="71">
        <f t="shared" si="169"/>
        <v>0</v>
      </c>
      <c r="R280" s="71">
        <f t="shared" si="169"/>
        <v>0</v>
      </c>
      <c r="S280" s="72">
        <f t="shared" si="169"/>
        <v>0</v>
      </c>
      <c r="U280" s="62" t="s">
        <v>33</v>
      </c>
      <c r="V280" s="54">
        <v>0.625</v>
      </c>
      <c r="W280" s="55">
        <f>F280*$V280</f>
        <v>0</v>
      </c>
      <c r="X280" s="55">
        <f t="shared" si="162"/>
        <v>0</v>
      </c>
      <c r="Y280" s="55">
        <f t="shared" si="162"/>
        <v>0</v>
      </c>
      <c r="Z280" s="55">
        <f t="shared" si="162"/>
        <v>0</v>
      </c>
      <c r="AA280" s="55">
        <f t="shared" si="162"/>
        <v>0</v>
      </c>
      <c r="AB280" s="55">
        <f t="shared" si="162"/>
        <v>0</v>
      </c>
      <c r="AC280" s="55">
        <f t="shared" si="162"/>
        <v>0</v>
      </c>
      <c r="AD280" s="55">
        <f t="shared" si="162"/>
        <v>0</v>
      </c>
      <c r="AE280" s="55">
        <f t="shared" si="162"/>
        <v>0</v>
      </c>
      <c r="AF280" s="55">
        <f t="shared" si="162"/>
        <v>1.388888888888889E-2</v>
      </c>
      <c r="AG280" s="55">
        <f t="shared" si="162"/>
        <v>0</v>
      </c>
      <c r="AH280" s="55">
        <f t="shared" si="162"/>
        <v>0</v>
      </c>
      <c r="AI280" s="55">
        <f t="shared" si="162"/>
        <v>0</v>
      </c>
      <c r="AJ280" s="63">
        <f t="shared" si="162"/>
        <v>0</v>
      </c>
    </row>
    <row r="281" spans="1:36" ht="12" customHeight="1" x14ac:dyDescent="0.3">
      <c r="A281" s="105" t="s">
        <v>16</v>
      </c>
      <c r="B281" s="113">
        <v>4</v>
      </c>
      <c r="C281" s="71">
        <v>4.4444444444444446E-2</v>
      </c>
      <c r="D281" s="69"/>
      <c r="E281" s="69"/>
      <c r="F281" s="71">
        <f>X227*$C51</f>
        <v>5.5555555555555558E-3</v>
      </c>
      <c r="G281" s="71">
        <f t="shared" ref="G281:S281" si="170">Y227*$C51</f>
        <v>5.5555555555555558E-3</v>
      </c>
      <c r="H281" s="71">
        <f t="shared" si="170"/>
        <v>5.5555555555555558E-3</v>
      </c>
      <c r="I281" s="71">
        <f t="shared" si="170"/>
        <v>0</v>
      </c>
      <c r="J281" s="71">
        <f t="shared" si="170"/>
        <v>5.5555555555555558E-3</v>
      </c>
      <c r="K281" s="71">
        <f t="shared" si="170"/>
        <v>0</v>
      </c>
      <c r="L281" s="71">
        <f t="shared" si="170"/>
        <v>5.5555555555555558E-3</v>
      </c>
      <c r="M281" s="71">
        <f t="shared" si="170"/>
        <v>5.5555555555555558E-3</v>
      </c>
      <c r="N281" s="71">
        <f t="shared" si="170"/>
        <v>0</v>
      </c>
      <c r="O281" s="71">
        <f t="shared" si="170"/>
        <v>0</v>
      </c>
      <c r="P281" s="71">
        <f t="shared" si="170"/>
        <v>0</v>
      </c>
      <c r="Q281" s="71">
        <f t="shared" si="170"/>
        <v>5.5555555555555558E-3</v>
      </c>
      <c r="R281" s="71">
        <f t="shared" si="170"/>
        <v>0</v>
      </c>
      <c r="S281" s="72">
        <f t="shared" si="170"/>
        <v>5.5555555555555558E-3</v>
      </c>
      <c r="U281" s="62" t="s">
        <v>37</v>
      </c>
      <c r="V281" s="54">
        <v>1</v>
      </c>
      <c r="W281" s="55">
        <f>F281*$V281</f>
        <v>5.5555555555555558E-3</v>
      </c>
      <c r="X281" s="55">
        <f t="shared" si="162"/>
        <v>5.5555555555555558E-3</v>
      </c>
      <c r="Y281" s="55">
        <f t="shared" si="162"/>
        <v>5.5555555555555558E-3</v>
      </c>
      <c r="Z281" s="55">
        <f t="shared" si="162"/>
        <v>0</v>
      </c>
      <c r="AA281" s="55">
        <f t="shared" si="162"/>
        <v>5.5555555555555558E-3</v>
      </c>
      <c r="AB281" s="55">
        <f t="shared" si="162"/>
        <v>0</v>
      </c>
      <c r="AC281" s="55">
        <f t="shared" si="162"/>
        <v>5.5555555555555558E-3</v>
      </c>
      <c r="AD281" s="55">
        <f t="shared" si="162"/>
        <v>5.5555555555555558E-3</v>
      </c>
      <c r="AE281" s="55">
        <f t="shared" si="162"/>
        <v>0</v>
      </c>
      <c r="AF281" s="55">
        <f t="shared" si="162"/>
        <v>0</v>
      </c>
      <c r="AG281" s="55">
        <f t="shared" si="162"/>
        <v>0</v>
      </c>
      <c r="AH281" s="55">
        <f t="shared" si="162"/>
        <v>5.5555555555555558E-3</v>
      </c>
      <c r="AI281" s="55">
        <f t="shared" si="162"/>
        <v>0</v>
      </c>
      <c r="AJ281" s="63">
        <f t="shared" si="162"/>
        <v>5.5555555555555558E-3</v>
      </c>
    </row>
    <row r="282" spans="1:36" ht="12" customHeight="1" x14ac:dyDescent="0.3">
      <c r="A282" s="105"/>
      <c r="B282" s="113"/>
      <c r="C282" s="71"/>
      <c r="D282" s="69"/>
      <c r="E282" s="69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2"/>
      <c r="U282" s="60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64"/>
    </row>
    <row r="283" spans="1:36" ht="12" customHeight="1" x14ac:dyDescent="0.3">
      <c r="A283" s="105"/>
      <c r="B283" s="113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70"/>
      <c r="U283" s="60"/>
      <c r="V283" s="52"/>
      <c r="W283" s="52" t="s">
        <v>56</v>
      </c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64"/>
    </row>
    <row r="284" spans="1:36" ht="12" customHeight="1" x14ac:dyDescent="0.3">
      <c r="A284" s="105"/>
      <c r="B284" s="113"/>
      <c r="C284" s="69"/>
      <c r="D284" s="69"/>
      <c r="E284" s="69"/>
      <c r="F284" s="73" t="s">
        <v>57</v>
      </c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70"/>
      <c r="U284" s="60"/>
      <c r="V284" s="52"/>
      <c r="W284" s="53" t="s">
        <v>42</v>
      </c>
      <c r="X284" s="53" t="s">
        <v>43</v>
      </c>
      <c r="Y284" s="53" t="s">
        <v>44</v>
      </c>
      <c r="Z284" s="53" t="s">
        <v>45</v>
      </c>
      <c r="AA284" s="53" t="s">
        <v>46</v>
      </c>
      <c r="AB284" s="53" t="s">
        <v>47</v>
      </c>
      <c r="AC284" s="53" t="s">
        <v>48</v>
      </c>
      <c r="AD284" s="53" t="s">
        <v>49</v>
      </c>
      <c r="AE284" s="53" t="s">
        <v>50</v>
      </c>
      <c r="AF284" s="53" t="s">
        <v>51</v>
      </c>
      <c r="AG284" s="53" t="s">
        <v>52</v>
      </c>
      <c r="AH284" s="53" t="s">
        <v>53</v>
      </c>
      <c r="AI284" s="53" t="s">
        <v>54</v>
      </c>
      <c r="AJ284" s="61" t="s">
        <v>55</v>
      </c>
    </row>
    <row r="285" spans="1:36" ht="12" customHeight="1" x14ac:dyDescent="0.3">
      <c r="A285" s="105"/>
      <c r="B285" s="113"/>
      <c r="C285" s="69"/>
      <c r="D285" s="69"/>
      <c r="E285" s="69"/>
      <c r="F285" s="69" t="s">
        <v>42</v>
      </c>
      <c r="G285" s="69" t="s">
        <v>43</v>
      </c>
      <c r="H285" s="69" t="s">
        <v>44</v>
      </c>
      <c r="I285" s="69" t="s">
        <v>45</v>
      </c>
      <c r="J285" s="69" t="s">
        <v>46</v>
      </c>
      <c r="K285" s="69" t="s">
        <v>47</v>
      </c>
      <c r="L285" s="69" t="s">
        <v>48</v>
      </c>
      <c r="M285" s="69" t="s">
        <v>49</v>
      </c>
      <c r="N285" s="69" t="s">
        <v>50</v>
      </c>
      <c r="O285" s="69" t="s">
        <v>51</v>
      </c>
      <c r="P285" s="69" t="s">
        <v>52</v>
      </c>
      <c r="Q285" s="69" t="s">
        <v>53</v>
      </c>
      <c r="R285" s="69" t="s">
        <v>54</v>
      </c>
      <c r="S285" s="70" t="s">
        <v>55</v>
      </c>
      <c r="U285" s="60"/>
      <c r="V285" s="52"/>
      <c r="W285" s="55">
        <f>SUM(W234:W281)</f>
        <v>0.1228429027025804</v>
      </c>
      <c r="X285" s="55">
        <f t="shared" ref="X285:AJ285" si="171">SUM(X234:X281)</f>
        <v>6.1906849265173002E-2</v>
      </c>
      <c r="Y285" s="55">
        <f t="shared" si="171"/>
        <v>6.4698890536951811E-2</v>
      </c>
      <c r="Z285" s="55">
        <f t="shared" si="171"/>
        <v>9.6537129809188636E-3</v>
      </c>
      <c r="AA285" s="55">
        <f t="shared" si="171"/>
        <v>9.5709927948684478E-2</v>
      </c>
      <c r="AB285" s="55">
        <f t="shared" si="171"/>
        <v>1.8601190476190475E-3</v>
      </c>
      <c r="AC285" s="55">
        <f t="shared" si="171"/>
        <v>4.8607352956204927E-2</v>
      </c>
      <c r="AD285" s="55">
        <f t="shared" si="171"/>
        <v>1.8605649188514359E-2</v>
      </c>
      <c r="AE285" s="55">
        <f t="shared" si="171"/>
        <v>5.8413635929744169E-2</v>
      </c>
      <c r="AF285" s="55">
        <f t="shared" si="171"/>
        <v>5.2116402116402116E-2</v>
      </c>
      <c r="AG285" s="55">
        <f t="shared" si="171"/>
        <v>6.9598432745498665E-2</v>
      </c>
      <c r="AH285" s="55">
        <f t="shared" si="171"/>
        <v>4.9372177660278474E-2</v>
      </c>
      <c r="AI285" s="55">
        <f t="shared" si="171"/>
        <v>3.9185396409915536E-2</v>
      </c>
      <c r="AJ285" s="63">
        <f t="shared" si="171"/>
        <v>2.965077273373631E-2</v>
      </c>
    </row>
    <row r="286" spans="1:36" ht="12" customHeight="1" x14ac:dyDescent="0.3">
      <c r="A286" s="105"/>
      <c r="B286" s="114"/>
      <c r="C286" s="74"/>
      <c r="D286" s="74"/>
      <c r="E286" s="74"/>
      <c r="F286" s="71">
        <f>SUM(F234:F281)</f>
        <v>0.17749998924454144</v>
      </c>
      <c r="G286" s="71">
        <f t="shared" ref="G286:S286" si="172">SUM(G234:G281)</f>
        <v>8.1429762740016523E-2</v>
      </c>
      <c r="H286" s="71">
        <f t="shared" si="172"/>
        <v>8.4817750238846398E-2</v>
      </c>
      <c r="I286" s="71">
        <f t="shared" si="172"/>
        <v>1.1170425435131318E-2</v>
      </c>
      <c r="J286" s="71">
        <f t="shared" si="172"/>
        <v>0.13506749621558778</v>
      </c>
      <c r="K286" s="71">
        <f t="shared" si="172"/>
        <v>2.976190476190476E-3</v>
      </c>
      <c r="L286" s="71">
        <f t="shared" si="172"/>
        <v>6.5352312229785631E-2</v>
      </c>
      <c r="M286" s="71">
        <f t="shared" si="172"/>
        <v>2.2354868913857677E-2</v>
      </c>
      <c r="N286" s="71">
        <f t="shared" si="172"/>
        <v>8.0190367097583606E-2</v>
      </c>
      <c r="O286" s="71">
        <f t="shared" si="172"/>
        <v>6.8783068783068793E-2</v>
      </c>
      <c r="P286" s="71">
        <f t="shared" si="172"/>
        <v>0.10887208859174224</v>
      </c>
      <c r="Q286" s="71">
        <f t="shared" si="172"/>
        <v>6.0308152701530428E-2</v>
      </c>
      <c r="R286" s="71">
        <f t="shared" si="172"/>
        <v>6.1521333871166373E-2</v>
      </c>
      <c r="S286" s="72">
        <f t="shared" si="172"/>
        <v>3.9656193460951318E-2</v>
      </c>
      <c r="U286" s="60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64"/>
    </row>
    <row r="287" spans="1:36" ht="12" customHeight="1" x14ac:dyDescent="0.3">
      <c r="A287" s="105"/>
      <c r="B287" s="11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5"/>
      <c r="U287" s="60"/>
      <c r="V287" s="52"/>
      <c r="W287" s="79" t="s">
        <v>60</v>
      </c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80"/>
    </row>
    <row r="288" spans="1:36" ht="12" customHeight="1" x14ac:dyDescent="0.3">
      <c r="A288" s="105"/>
      <c r="B288" s="114"/>
      <c r="C288" s="74"/>
      <c r="D288" s="74"/>
      <c r="E288" s="74"/>
      <c r="F288" s="74" t="s">
        <v>58</v>
      </c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5"/>
      <c r="U288" s="60"/>
      <c r="V288" s="52"/>
      <c r="W288" s="81" t="s">
        <v>42</v>
      </c>
      <c r="X288" s="81" t="s">
        <v>43</v>
      </c>
      <c r="Y288" s="81" t="s">
        <v>44</v>
      </c>
      <c r="Z288" s="81" t="s">
        <v>45</v>
      </c>
      <c r="AA288" s="81" t="s">
        <v>46</v>
      </c>
      <c r="AB288" s="81" t="s">
        <v>47</v>
      </c>
      <c r="AC288" s="81" t="s">
        <v>48</v>
      </c>
      <c r="AD288" s="81" t="s">
        <v>49</v>
      </c>
      <c r="AE288" s="81" t="s">
        <v>50</v>
      </c>
      <c r="AF288" s="81" t="s">
        <v>51</v>
      </c>
      <c r="AG288" s="81" t="s">
        <v>52</v>
      </c>
      <c r="AH288" s="81" t="s">
        <v>53</v>
      </c>
      <c r="AI288" s="81" t="s">
        <v>54</v>
      </c>
      <c r="AJ288" s="82" t="s">
        <v>55</v>
      </c>
    </row>
    <row r="289" spans="1:36" ht="12" customHeight="1" x14ac:dyDescent="0.3">
      <c r="A289" s="106"/>
      <c r="B289" s="115"/>
      <c r="C289" s="76"/>
      <c r="D289" s="76"/>
      <c r="E289" s="76"/>
      <c r="F289" s="77">
        <f>SUM(F286:S286)</f>
        <v>1.0000000000000002</v>
      </c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8"/>
      <c r="U289" s="65"/>
      <c r="V289" s="66"/>
      <c r="W289" s="83">
        <f t="shared" ref="W289:AJ289" si="173">W285/F286</f>
        <v>0.69207273321769014</v>
      </c>
      <c r="X289" s="83">
        <f t="shared" si="173"/>
        <v>0.76024842983793328</v>
      </c>
      <c r="Y289" s="83">
        <f t="shared" si="173"/>
        <v>0.76279894662096115</v>
      </c>
      <c r="Z289" s="83">
        <f t="shared" si="173"/>
        <v>0.86422070824246777</v>
      </c>
      <c r="AA289" s="83">
        <f t="shared" si="173"/>
        <v>0.70860814504118164</v>
      </c>
      <c r="AB289" s="83">
        <f t="shared" si="173"/>
        <v>0.625</v>
      </c>
      <c r="AC289" s="83">
        <f t="shared" si="173"/>
        <v>0.74377403488489191</v>
      </c>
      <c r="AD289" s="83">
        <f t="shared" si="173"/>
        <v>0.83228621291448524</v>
      </c>
      <c r="AE289" s="83">
        <f t="shared" si="173"/>
        <v>0.72843706849054146</v>
      </c>
      <c r="AF289" s="83">
        <f t="shared" si="173"/>
        <v>0.75769230769230755</v>
      </c>
      <c r="AG289" s="83">
        <f t="shared" si="173"/>
        <v>0.63926791196671851</v>
      </c>
      <c r="AH289" s="83">
        <f t="shared" si="173"/>
        <v>0.81866506348859802</v>
      </c>
      <c r="AI289" s="83">
        <f t="shared" si="173"/>
        <v>0.63693996771875627</v>
      </c>
      <c r="AJ289" s="84">
        <f t="shared" si="173"/>
        <v>0.74769588672026344</v>
      </c>
    </row>
  </sheetData>
  <mergeCells count="42">
    <mergeCell ref="W149:AM149"/>
    <mergeCell ref="E182:U182"/>
    <mergeCell ref="W182:AM182"/>
    <mergeCell ref="E51:U51"/>
    <mergeCell ref="E100:U100"/>
    <mergeCell ref="W100:AM100"/>
    <mergeCell ref="E84:U84"/>
    <mergeCell ref="W84:AM84"/>
    <mergeCell ref="E116:U116"/>
    <mergeCell ref="W116:AM116"/>
    <mergeCell ref="AO198:BE198"/>
    <mergeCell ref="E214:U214"/>
    <mergeCell ref="W214:AM214"/>
    <mergeCell ref="AO100:BE100"/>
    <mergeCell ref="W51:AM51"/>
    <mergeCell ref="AO149:BE149"/>
    <mergeCell ref="E165:U165"/>
    <mergeCell ref="W165:AM165"/>
    <mergeCell ref="E198:U198"/>
    <mergeCell ref="W198:AM198"/>
    <mergeCell ref="AO182:BE182"/>
    <mergeCell ref="AO133:BE133"/>
    <mergeCell ref="E149:U149"/>
    <mergeCell ref="E133:U133"/>
    <mergeCell ref="W133:AM133"/>
    <mergeCell ref="AO84:BE84"/>
    <mergeCell ref="AO35:BE35"/>
    <mergeCell ref="AO68:BE68"/>
    <mergeCell ref="A3:C3"/>
    <mergeCell ref="E68:U68"/>
    <mergeCell ref="W68:AM68"/>
    <mergeCell ref="E3:U3"/>
    <mergeCell ref="W3:AM3"/>
    <mergeCell ref="AO3:BE3"/>
    <mergeCell ref="AO19:BE19"/>
    <mergeCell ref="E19:U19"/>
    <mergeCell ref="W19:AM19"/>
    <mergeCell ref="E35:U35"/>
    <mergeCell ref="W35:AM35"/>
    <mergeCell ref="A42:C42"/>
    <mergeCell ref="A31:C31"/>
    <mergeCell ref="A17:C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2024-05-07T18:03:19Z</dcterms:created>
  <dcterms:modified xsi:type="dcterms:W3CDTF">2025-10-31T08:43:46Z</dcterms:modified>
</cp:coreProperties>
</file>